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Panamá en Cifras 2019-23\2 Situación Demográfica\1 Población\Análisis demográfico completo\"/>
    </mc:Choice>
  </mc:AlternateContent>
  <bookViews>
    <workbookView xWindow="0" yWindow="0" windowWidth="21600" windowHeight="9735" tabRatio="733" firstSheet="3" activeTab="3"/>
  </bookViews>
  <sheets>
    <sheet name="Población" sheetId="1" state="hidden" r:id="rId1"/>
    <sheet name="Dist.Porcentual" sheetId="2" state="hidden" r:id="rId2"/>
    <sheet name="PIRTOTAL" sheetId="3" state="hidden" r:id="rId3"/>
    <sheet name="PIRTOTAL (REVISADO)" sheetId="4" r:id="rId4"/>
  </sheets>
  <definedNames>
    <definedName name="_xlnm.Print_Area" localSheetId="2">PIRTOTAL!$B$2:$L$28</definedName>
    <definedName name="npg" localSheetId="3">#REF!</definedName>
    <definedName name="npg">#REF!</definedName>
    <definedName name="npg_num" localSheetId="3">#REF!</definedName>
    <definedName name="npg_num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/>
  <c r="B5" i="1" l="1"/>
  <c r="C24" i="2" s="1"/>
  <c r="B19" i="2"/>
  <c r="B13" i="2"/>
  <c r="B21" i="2"/>
  <c r="B15" i="2"/>
  <c r="B17" i="2"/>
  <c r="B25" i="2"/>
  <c r="C9" i="2"/>
  <c r="C13" i="2"/>
  <c r="C17" i="2"/>
  <c r="C21" i="2"/>
  <c r="C25" i="2"/>
  <c r="B8" i="2"/>
  <c r="B10" i="2"/>
  <c r="B12" i="2"/>
  <c r="B14" i="2"/>
  <c r="B16" i="2"/>
  <c r="B18" i="2"/>
  <c r="B20" i="2"/>
  <c r="B22" i="2"/>
  <c r="B24" i="2"/>
  <c r="C11" i="2"/>
  <c r="C15" i="2"/>
  <c r="C19" i="2"/>
  <c r="C23" i="2"/>
  <c r="C8" i="2"/>
  <c r="C10" i="2"/>
  <c r="C12" i="2"/>
  <c r="C14" i="2"/>
  <c r="C16" i="2"/>
  <c r="C18" i="2"/>
  <c r="C20" i="2"/>
  <c r="C22" i="2"/>
  <c r="B9" i="2" l="1"/>
  <c r="B23" i="2"/>
  <c r="B11" i="2"/>
  <c r="C6" i="2"/>
  <c r="B6" i="2"/>
</calcChain>
</file>

<file path=xl/sharedStrings.xml><?xml version="1.0" encoding="utf-8"?>
<sst xmlns="http://schemas.openxmlformats.org/spreadsheetml/2006/main" count="111" uniqueCount="52">
  <si>
    <t xml:space="preserve"> </t>
  </si>
  <si>
    <t>Grupos de  edad</t>
  </si>
  <si>
    <t>Hombres</t>
  </si>
  <si>
    <t>Mujeres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</si>
  <si>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</si>
  <si>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</si>
  <si>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</si>
  <si>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</si>
  <si>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</si>
  <si>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</si>
  <si>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</si>
  <si>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</si>
  <si>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</si>
  <si>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</si>
  <si>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</si>
  <si>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</si>
  <si>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</si>
  <si>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</si>
  <si>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</si>
  <si>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70-75</t>
  </si>
  <si>
    <t>75-80</t>
  </si>
  <si>
    <t>80-84</t>
  </si>
  <si>
    <t>85 y más</t>
  </si>
  <si>
    <t>REPUBLICA</t>
  </si>
  <si>
    <t>Distribución Porcentual</t>
  </si>
  <si>
    <t>Sexo y edad</t>
  </si>
  <si>
    <t>75-79</t>
  </si>
  <si>
    <t>PIRÁMIDE DE LA POBLACIÓN DE LA REPÚBLICA:</t>
  </si>
  <si>
    <t>Grupos de edad</t>
  </si>
  <si>
    <t>85  y más</t>
  </si>
  <si>
    <t>80 - 84</t>
  </si>
  <si>
    <t>75 - 79</t>
  </si>
  <si>
    <t>70 - 74</t>
  </si>
  <si>
    <t>65 - 69</t>
  </si>
  <si>
    <t>60 - 64</t>
  </si>
  <si>
    <t>H  o  m  b  r  e  s</t>
  </si>
  <si>
    <t>55 - 59</t>
  </si>
  <si>
    <t>M  u  j  e  r  e  s</t>
  </si>
  <si>
    <t>50 - 54</t>
  </si>
  <si>
    <t>45 - 49</t>
  </si>
  <si>
    <t>40 - 44</t>
  </si>
  <si>
    <t>35 - 39</t>
  </si>
  <si>
    <t>30 - 34</t>
  </si>
  <si>
    <t>25 - 29</t>
  </si>
  <si>
    <t>20 - 24</t>
  </si>
  <si>
    <t>15 - 19</t>
  </si>
  <si>
    <t>10 - 14</t>
  </si>
  <si>
    <t>5 - 9</t>
  </si>
  <si>
    <t>0 - 4</t>
  </si>
  <si>
    <t>P o r c e n t a j e</t>
  </si>
  <si>
    <t xml:space="preserve"> AL 1  DE JULIO DE 2023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</si>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</sst>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_);_(* \(#,##0\);_(* &quot;-&quot;??_);_(@_)"/>
    <numFmt numFmtId="165" formatCode="_-* #,##0.00\ _P_t_a_-;\-* #,##0.00\ _P_t_a_-;_-* &quot;-&quot;??\ _P_t_a_-;_-@_-"/>
    <numFmt numFmtId="166" formatCode="_-* #,##0.0_-;\-* #,##0.0_-;_-* &quot;-&quot;??_-;_-@_-"/>
    <numFmt numFmtId="167" formatCode="0.0;[Red]0.0"/>
    <numFmt numFmtId="168" formatCode="0.0"/>
  </numFmts>
  <fonts count="1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  <font>
      <sz val="18"/>
      <color indexed="17"/>
      <name val="Arial"/>
      <family val="2"/>
    </font>
    <font>
      <sz val="14"/>
      <name val="Arial"/>
      <family val="2"/>
    </font>
    <font>
      <b/>
      <sz val="18"/>
      <color indexed="2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color indexed="2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7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0" xfId="0" applyFont="1" applyBorder="1"/>
    <xf numFmtId="164" fontId="0" fillId="0" borderId="0" xfId="0" applyNumberFormat="1" applyBorder="1"/>
    <xf numFmtId="164" fontId="1" fillId="0" borderId="7" xfId="1" applyNumberFormat="1" applyFont="1" applyBorder="1" applyAlignment="1">
      <alignment horizontal="center"/>
    </xf>
    <xf numFmtId="164" fontId="1" fillId="0" borderId="9" xfId="1" applyNumberFormat="1" applyFont="1" applyBorder="1"/>
    <xf numFmtId="164" fontId="1" fillId="0" borderId="0" xfId="1" applyNumberFormat="1" applyFont="1" applyBorder="1"/>
    <xf numFmtId="164" fontId="0" fillId="0" borderId="0" xfId="0" applyNumberFormat="1"/>
    <xf numFmtId="164" fontId="1" fillId="0" borderId="0" xfId="1" quotePrefix="1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0" fillId="0" borderId="0" xfId="0" applyNumberFormat="1" applyBorder="1"/>
    <xf numFmtId="3" fontId="0" fillId="0" borderId="0" xfId="0" applyNumberFormat="1"/>
    <xf numFmtId="43" fontId="0" fillId="0" borderId="0" xfId="0" applyNumberFormat="1"/>
    <xf numFmtId="166" fontId="0" fillId="0" borderId="0" xfId="0" applyNumberFormat="1"/>
    <xf numFmtId="164" fontId="1" fillId="0" borderId="0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1" fillId="0" borderId="10" xfId="0" applyFont="1" applyBorder="1" applyAlignment="1">
      <alignment horizontal="center"/>
    </xf>
    <xf numFmtId="164" fontId="4" fillId="0" borderId="0" xfId="1" applyNumberFormat="1" applyFont="1" applyBorder="1"/>
    <xf numFmtId="0" fontId="1" fillId="0" borderId="11" xfId="0" applyFont="1" applyBorder="1"/>
    <xf numFmtId="167" fontId="4" fillId="0" borderId="12" xfId="0" applyNumberFormat="1" applyFont="1" applyBorder="1"/>
    <xf numFmtId="0" fontId="1" fillId="0" borderId="12" xfId="0" applyFont="1" applyBorder="1"/>
    <xf numFmtId="167" fontId="5" fillId="0" borderId="12" xfId="0" applyNumberFormat="1" applyFont="1" applyBorder="1"/>
    <xf numFmtId="168" fontId="5" fillId="0" borderId="12" xfId="0" applyNumberFormat="1" applyFont="1" applyBorder="1"/>
    <xf numFmtId="0" fontId="7" fillId="2" borderId="0" xfId="0" applyFont="1" applyFill="1" applyBorder="1" applyAlignment="1">
      <alignment horizontal="center"/>
    </xf>
    <xf numFmtId="0" fontId="0" fillId="2" borderId="0" xfId="0" applyFill="1"/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12" fillId="2" borderId="0" xfId="0" applyFont="1" applyFill="1" applyBorder="1"/>
    <xf numFmtId="16" fontId="12" fillId="2" borderId="0" xfId="0" quotePrefix="1" applyNumberFormat="1" applyFont="1" applyFill="1" applyAlignment="1">
      <alignment horizontal="center"/>
    </xf>
    <xf numFmtId="0" fontId="13" fillId="2" borderId="0" xfId="0" applyFont="1" applyFill="1" applyBorder="1"/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" fontId="2" fillId="2" borderId="0" xfId="0" quotePrefix="1" applyNumberFormat="1" applyFont="1" applyFill="1" applyAlignment="1">
      <alignment horizontal="center"/>
    </xf>
    <xf numFmtId="0" fontId="16" fillId="2" borderId="0" xfId="0" applyFont="1" applyFill="1" applyBorder="1"/>
    <xf numFmtId="0" fontId="2" fillId="2" borderId="0" xfId="0" applyFont="1" applyFill="1"/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2" xfId="1" applyNumberFormat="1" applyFont="1" applyBorder="1" applyAlignment="1">
      <alignment horizontal="center" wrapText="1"/>
    </xf>
    <xf numFmtId="164" fontId="1" fillId="0" borderId="5" xfId="1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justify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colors>
    <mruColors>
      <color rgb="FF4BACC6"/>
      <color rgb="FFC4BD97"/>
      <color rgb="FFC4C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666760856935534E-2"/>
          <c:y val="3.3210332103321034E-2"/>
          <c:w val="0.9351872992334419"/>
          <c:h val="0.88929889298892983"/>
        </c:manualLayout>
      </c:layout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3516632"/>
        <c:axId val="323520160"/>
      </c:barChart>
      <c:catAx>
        <c:axId val="323516632"/>
        <c:scaling>
          <c:orientation val="minMax"/>
        </c:scaling>
        <c:delete val="1"/>
        <c:axPos val="l"/>
        <c:majorTickMark val="out"/>
        <c:minorTickMark val="none"/>
        <c:tickLblPos val="nextTo"/>
        <c:crossAx val="323520160"/>
        <c:crosses val="autoZero"/>
        <c:auto val="1"/>
        <c:lblAlgn val="ctr"/>
        <c:lblOffset val="100"/>
        <c:noMultiLvlLbl val="0"/>
      </c:catAx>
      <c:valAx>
        <c:axId val="323520160"/>
        <c:scaling>
          <c:orientation val="minMax"/>
          <c:max val="6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3516632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horizont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836044094404111E-2"/>
          <c:y val="9.4162131742385642E-3"/>
          <c:w val="0.91344065151695475"/>
          <c:h val="0.907722949996597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BACC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Dist.Porcentual!$C$8:$C$25</c:f>
              <c:numCache>
                <c:formatCode>0.0</c:formatCode>
                <c:ptCount val="18"/>
                <c:pt idx="0">
                  <c:v>4.037506094448398</c:v>
                </c:pt>
                <c:pt idx="1">
                  <c:v>4.0563256163561858</c:v>
                </c:pt>
                <c:pt idx="2">
                  <c:v>4.0405378790039483</c:v>
                </c:pt>
                <c:pt idx="3">
                  <c:v>4.0187314878673597</c:v>
                </c:pt>
                <c:pt idx="4">
                  <c:v>3.9658661482839088</c:v>
                </c:pt>
                <c:pt idx="5">
                  <c:v>3.7798717802167299</c:v>
                </c:pt>
                <c:pt idx="6">
                  <c:v>3.5832100220466878</c:v>
                </c:pt>
                <c:pt idx="7">
                  <c:v>3.4634882185975053</c:v>
                </c:pt>
                <c:pt idx="8">
                  <c:v>3.2998167679245278</c:v>
                </c:pt>
                <c:pt idx="9">
                  <c:v>3.1405245616095678</c:v>
                </c:pt>
                <c:pt idx="10">
                  <c:v>2.8883250019145157</c:v>
                </c:pt>
                <c:pt idx="11">
                  <c:v>2.4896116463645646</c:v>
                </c:pt>
                <c:pt idx="12">
                  <c:v>2.0989605919660406</c:v>
                </c:pt>
                <c:pt idx="13">
                  <c:v>1.6394094263347097</c:v>
                </c:pt>
                <c:pt idx="14">
                  <c:v>1.2402020021905205</c:v>
                </c:pt>
                <c:pt idx="15">
                  <c:v>0.90681798939683878</c:v>
                </c:pt>
                <c:pt idx="16">
                  <c:v>0.62068490034299595</c:v>
                </c:pt>
                <c:pt idx="17">
                  <c:v>0.6476116387289591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5-4FFA-924C-46A168649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8646224"/>
        <c:axId val="164297608"/>
      </c:barChart>
      <c:catAx>
        <c:axId val="328646224"/>
        <c:scaling>
          <c:orientation val="minMax"/>
        </c:scaling>
        <c:delete val="1"/>
        <c:axPos val="l"/>
        <c:majorTickMark val="out"/>
        <c:minorTickMark val="none"/>
        <c:tickLblPos val="nextTo"/>
        <c:crossAx val="164297608"/>
        <c:crosses val="autoZero"/>
        <c:auto val="1"/>
        <c:lblAlgn val="ctr"/>
        <c:lblOffset val="100"/>
        <c:noMultiLvlLbl val="0"/>
      </c:catAx>
      <c:valAx>
        <c:axId val="164297608"/>
        <c:scaling>
          <c:orientation val="minMax"/>
          <c:max val="6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8646224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FF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183980298087951E-2"/>
          <c:y val="1.3257600278172863E-2"/>
          <c:w val="0.90804801555319581"/>
          <c:h val="0.9109865334001638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Dist.Porcentual!#REF!</c:f>
              <c:numCache>
                <c:formatCode>0.0;[Red]0.0</c:formatCode>
                <c:ptCount val="18"/>
                <c:pt idx="0">
                  <c:v>-4.8769131087961135</c:v>
                </c:pt>
                <c:pt idx="1">
                  <c:v>-4.7909554929123921</c:v>
                </c:pt>
                <c:pt idx="2">
                  <c:v>-4.6894683742194676</c:v>
                </c:pt>
                <c:pt idx="3">
                  <c:v>-4.4379839173560374</c:v>
                </c:pt>
                <c:pt idx="4">
                  <c:v>-4.1658021131030827</c:v>
                </c:pt>
                <c:pt idx="5">
                  <c:v>-4.0120392600373691</c:v>
                </c:pt>
                <c:pt idx="6">
                  <c:v>-3.8335019158680095</c:v>
                </c:pt>
                <c:pt idx="7">
                  <c:v>-3.6601324162789703</c:v>
                </c:pt>
                <c:pt idx="8">
                  <c:v>-3.3948064460421192</c:v>
                </c:pt>
                <c:pt idx="9">
                  <c:v>-2.9572795842871558</c:v>
                </c:pt>
                <c:pt idx="10">
                  <c:v>-2.5076771057992824</c:v>
                </c:pt>
                <c:pt idx="11">
                  <c:v>-1.9758305881864113</c:v>
                </c:pt>
                <c:pt idx="12">
                  <c:v>-1.5314998305518297</c:v>
                </c:pt>
                <c:pt idx="13">
                  <c:v>-1.1779569354941331</c:v>
                </c:pt>
                <c:pt idx="14">
                  <c:v>-0.87876730026865002</c:v>
                </c:pt>
                <c:pt idx="15">
                  <c:v>-0.61344133003179913</c:v>
                </c:pt>
                <c:pt idx="16">
                  <c:v>-0.38808175582064203</c:v>
                </c:pt>
                <c:pt idx="17">
                  <c:v>-0.33889634056874857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B4-461A-9D50-4875B506E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3519768"/>
        <c:axId val="323512712"/>
      </c:barChart>
      <c:catAx>
        <c:axId val="323519768"/>
        <c:scaling>
          <c:orientation val="minMax"/>
        </c:scaling>
        <c:delete val="1"/>
        <c:axPos val="l"/>
        <c:majorTickMark val="out"/>
        <c:minorTickMark val="none"/>
        <c:tickLblPos val="nextTo"/>
        <c:crossAx val="323512712"/>
        <c:crosses val="autoZero"/>
        <c:auto val="1"/>
        <c:lblAlgn val="ctr"/>
        <c:lblOffset val="100"/>
        <c:noMultiLvlLbl val="0"/>
      </c:catAx>
      <c:valAx>
        <c:axId val="323512712"/>
        <c:scaling>
          <c:orientation val="minMax"/>
          <c:min val="-6"/>
        </c:scaling>
        <c:delete val="0"/>
        <c:axPos val="b"/>
        <c:numFmt formatCode="0;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3519768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65184939572286E-2"/>
          <c:y val="9.5057122461236834E-3"/>
          <c:w val="0.9046521900574469"/>
          <c:h val="0.91254837562787361"/>
        </c:manualLayout>
      </c:layout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3513496"/>
        <c:axId val="323513888"/>
      </c:barChart>
      <c:catAx>
        <c:axId val="323513496"/>
        <c:scaling>
          <c:orientation val="minMax"/>
        </c:scaling>
        <c:delete val="1"/>
        <c:axPos val="l"/>
        <c:majorTickMark val="out"/>
        <c:minorTickMark val="none"/>
        <c:tickLblPos val="nextTo"/>
        <c:crossAx val="323513888"/>
        <c:crosses val="autoZero"/>
        <c:auto val="1"/>
        <c:lblAlgn val="ctr"/>
        <c:lblOffset val="100"/>
        <c:noMultiLvlLbl val="0"/>
      </c:catAx>
      <c:valAx>
        <c:axId val="323513888"/>
        <c:scaling>
          <c:orientation val="minMax"/>
          <c:max val="6"/>
        </c:scaling>
        <c:delete val="0"/>
        <c:axPos val="b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3513496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700934579439252E-2"/>
          <c:y val="9.3808630393996256E-3"/>
          <c:w val="0.90887850467289721"/>
          <c:h val="0.904315196998123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4BD9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Dist.Porcentual!$B$8:$B$25</c:f>
              <c:numCache>
                <c:formatCode>0.0;[Red]0.0</c:formatCode>
                <c:ptCount val="18"/>
                <c:pt idx="0">
                  <c:v>-4.2189864721773125</c:v>
                </c:pt>
                <c:pt idx="1">
                  <c:v>-4.2349763284999202</c:v>
                </c:pt>
                <c:pt idx="2">
                  <c:v>-4.2141805322151811</c:v>
                </c:pt>
                <c:pt idx="3">
                  <c:v>-4.1796181882819052</c:v>
                </c:pt>
                <c:pt idx="4">
                  <c:v>-4.0960083075388356</c:v>
                </c:pt>
                <c:pt idx="5">
                  <c:v>-3.8639532718906633</c:v>
                </c:pt>
                <c:pt idx="6">
                  <c:v>-3.626508397032624</c:v>
                </c:pt>
                <c:pt idx="7">
                  <c:v>-3.4962090341340764</c:v>
                </c:pt>
                <c:pt idx="8">
                  <c:v>-3.3356367410067729</c:v>
                </c:pt>
                <c:pt idx="9">
                  <c:v>-3.1522474618910294</c:v>
                </c:pt>
                <c:pt idx="10">
                  <c:v>-2.8612410598849314</c:v>
                </c:pt>
                <c:pt idx="11">
                  <c:v>-2.4275386647975901</c:v>
                </c:pt>
                <c:pt idx="12">
                  <c:v>-2.0000121271382221</c:v>
                </c:pt>
                <c:pt idx="13">
                  <c:v>-1.5138037150814214</c:v>
                </c:pt>
                <c:pt idx="14">
                  <c:v>-1.1039513584977441</c:v>
                </c:pt>
                <c:pt idx="15">
                  <c:v>-0.77465464043821186</c:v>
                </c:pt>
                <c:pt idx="16">
                  <c:v>-0.50390505079586589</c:v>
                </c:pt>
                <c:pt idx="17">
                  <c:v>-0.47906687510372631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4D-4082-B5EE-E479BD567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8641912"/>
        <c:axId val="328647792"/>
      </c:barChart>
      <c:catAx>
        <c:axId val="328641912"/>
        <c:scaling>
          <c:orientation val="minMax"/>
        </c:scaling>
        <c:delete val="1"/>
        <c:axPos val="l"/>
        <c:majorTickMark val="out"/>
        <c:minorTickMark val="none"/>
        <c:tickLblPos val="nextTo"/>
        <c:crossAx val="328647792"/>
        <c:crossesAt val="0"/>
        <c:auto val="1"/>
        <c:lblAlgn val="ctr"/>
        <c:lblOffset val="100"/>
        <c:noMultiLvlLbl val="0"/>
      </c:catAx>
      <c:valAx>
        <c:axId val="328647792"/>
        <c:scaling>
          <c:orientation val="minMax"/>
          <c:min val="-6"/>
        </c:scaling>
        <c:delete val="0"/>
        <c:axPos val="b"/>
        <c:numFmt formatCode="0;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8641912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836044094404111E-2"/>
          <c:y val="9.4162131742385642E-3"/>
          <c:w val="0.91344065151695475"/>
          <c:h val="0.907722949996597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BACC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Dist.Porcentual!$C$8:$C$25</c:f>
              <c:numCache>
                <c:formatCode>0.0</c:formatCode>
                <c:ptCount val="18"/>
                <c:pt idx="0">
                  <c:v>4.037506094448398</c:v>
                </c:pt>
                <c:pt idx="1">
                  <c:v>4.0563256163561858</c:v>
                </c:pt>
                <c:pt idx="2">
                  <c:v>4.0405378790039483</c:v>
                </c:pt>
                <c:pt idx="3">
                  <c:v>4.0187314878673597</c:v>
                </c:pt>
                <c:pt idx="4">
                  <c:v>3.9658661482839088</c:v>
                </c:pt>
                <c:pt idx="5">
                  <c:v>3.7798717802167299</c:v>
                </c:pt>
                <c:pt idx="6">
                  <c:v>3.5832100220466878</c:v>
                </c:pt>
                <c:pt idx="7">
                  <c:v>3.4634882185975053</c:v>
                </c:pt>
                <c:pt idx="8">
                  <c:v>3.2998167679245278</c:v>
                </c:pt>
                <c:pt idx="9">
                  <c:v>3.1405245616095678</c:v>
                </c:pt>
                <c:pt idx="10">
                  <c:v>2.8883250019145157</c:v>
                </c:pt>
                <c:pt idx="11">
                  <c:v>2.4896116463645646</c:v>
                </c:pt>
                <c:pt idx="12">
                  <c:v>2.0989605919660406</c:v>
                </c:pt>
                <c:pt idx="13">
                  <c:v>1.6394094263347097</c:v>
                </c:pt>
                <c:pt idx="14">
                  <c:v>1.2402020021905205</c:v>
                </c:pt>
                <c:pt idx="15">
                  <c:v>0.90681798939683878</c:v>
                </c:pt>
                <c:pt idx="16">
                  <c:v>0.62068490034299595</c:v>
                </c:pt>
                <c:pt idx="17">
                  <c:v>0.6476116387289591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5-4FFA-924C-46A168649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6259464"/>
        <c:axId val="426265344"/>
      </c:barChart>
      <c:catAx>
        <c:axId val="426259464"/>
        <c:scaling>
          <c:orientation val="minMax"/>
        </c:scaling>
        <c:delete val="1"/>
        <c:axPos val="l"/>
        <c:majorTickMark val="out"/>
        <c:minorTickMark val="none"/>
        <c:tickLblPos val="nextTo"/>
        <c:crossAx val="426265344"/>
        <c:crosses val="autoZero"/>
        <c:auto val="1"/>
        <c:lblAlgn val="ctr"/>
        <c:lblOffset val="100"/>
        <c:noMultiLvlLbl val="0"/>
      </c:catAx>
      <c:valAx>
        <c:axId val="426265344"/>
        <c:scaling>
          <c:orientation val="minMax"/>
          <c:max val="6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6259464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FF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666760856935534E-2"/>
          <c:y val="3.3210332103321034E-2"/>
          <c:w val="0.9351872992334419"/>
          <c:h val="0.88929889298892983"/>
        </c:manualLayout>
      </c:layout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6264168"/>
        <c:axId val="426257896"/>
      </c:barChart>
      <c:catAx>
        <c:axId val="426264168"/>
        <c:scaling>
          <c:orientation val="minMax"/>
        </c:scaling>
        <c:delete val="1"/>
        <c:axPos val="l"/>
        <c:majorTickMark val="out"/>
        <c:minorTickMark val="none"/>
        <c:tickLblPos val="nextTo"/>
        <c:crossAx val="426257896"/>
        <c:crosses val="autoZero"/>
        <c:auto val="1"/>
        <c:lblAlgn val="ctr"/>
        <c:lblOffset val="100"/>
        <c:noMultiLvlLbl val="0"/>
      </c:catAx>
      <c:valAx>
        <c:axId val="426257896"/>
        <c:scaling>
          <c:orientation val="minMax"/>
          <c:max val="6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6264168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horizont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183980298087951E-2"/>
          <c:y val="1.3257600278172863E-2"/>
          <c:w val="0.90804801555319581"/>
          <c:h val="0.9109865334001638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Dist.Porcentual!#REF!</c:f>
              <c:numCache>
                <c:formatCode>0.0;[Red]0.0</c:formatCode>
                <c:ptCount val="18"/>
                <c:pt idx="0">
                  <c:v>-4.8769131087961135</c:v>
                </c:pt>
                <c:pt idx="1">
                  <c:v>-4.7909554929123921</c:v>
                </c:pt>
                <c:pt idx="2">
                  <c:v>-4.6894683742194676</c:v>
                </c:pt>
                <c:pt idx="3">
                  <c:v>-4.4379839173560374</c:v>
                </c:pt>
                <c:pt idx="4">
                  <c:v>-4.1658021131030827</c:v>
                </c:pt>
                <c:pt idx="5">
                  <c:v>-4.0120392600373691</c:v>
                </c:pt>
                <c:pt idx="6">
                  <c:v>-3.8335019158680095</c:v>
                </c:pt>
                <c:pt idx="7">
                  <c:v>-3.6601324162789703</c:v>
                </c:pt>
                <c:pt idx="8">
                  <c:v>-3.3948064460421192</c:v>
                </c:pt>
                <c:pt idx="9">
                  <c:v>-2.9572795842871558</c:v>
                </c:pt>
                <c:pt idx="10">
                  <c:v>-2.5076771057992824</c:v>
                </c:pt>
                <c:pt idx="11">
                  <c:v>-1.9758305881864113</c:v>
                </c:pt>
                <c:pt idx="12">
                  <c:v>-1.5314998305518297</c:v>
                </c:pt>
                <c:pt idx="13">
                  <c:v>-1.1779569354941331</c:v>
                </c:pt>
                <c:pt idx="14">
                  <c:v>-0.87876730026865002</c:v>
                </c:pt>
                <c:pt idx="15">
                  <c:v>-0.61344133003179913</c:v>
                </c:pt>
                <c:pt idx="16">
                  <c:v>-0.38808175582064203</c:v>
                </c:pt>
                <c:pt idx="17">
                  <c:v>-0.33889634056874857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B4-461A-9D50-4875B506E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6261032"/>
        <c:axId val="426261816"/>
      </c:barChart>
      <c:catAx>
        <c:axId val="426261032"/>
        <c:scaling>
          <c:orientation val="minMax"/>
        </c:scaling>
        <c:delete val="1"/>
        <c:axPos val="l"/>
        <c:majorTickMark val="out"/>
        <c:minorTickMark val="none"/>
        <c:tickLblPos val="nextTo"/>
        <c:crossAx val="426261816"/>
        <c:crosses val="autoZero"/>
        <c:auto val="1"/>
        <c:lblAlgn val="ctr"/>
        <c:lblOffset val="100"/>
        <c:noMultiLvlLbl val="0"/>
      </c:catAx>
      <c:valAx>
        <c:axId val="426261816"/>
        <c:scaling>
          <c:orientation val="minMax"/>
          <c:min val="-6"/>
        </c:scaling>
        <c:delete val="0"/>
        <c:axPos val="b"/>
        <c:numFmt formatCode="0;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26261032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65184939572286E-2"/>
          <c:y val="9.5057122461236834E-3"/>
          <c:w val="0.9046521900574469"/>
          <c:h val="0.91254837562787361"/>
        </c:manualLayout>
      </c:layout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2855840"/>
        <c:axId val="132858976"/>
      </c:barChart>
      <c:catAx>
        <c:axId val="132855840"/>
        <c:scaling>
          <c:orientation val="minMax"/>
        </c:scaling>
        <c:delete val="1"/>
        <c:axPos val="l"/>
        <c:majorTickMark val="out"/>
        <c:minorTickMark val="none"/>
        <c:tickLblPos val="nextTo"/>
        <c:crossAx val="132858976"/>
        <c:crosses val="autoZero"/>
        <c:auto val="1"/>
        <c:lblAlgn val="ctr"/>
        <c:lblOffset val="100"/>
        <c:noMultiLvlLbl val="0"/>
      </c:catAx>
      <c:valAx>
        <c:axId val="132858976"/>
        <c:scaling>
          <c:orientation val="minMax"/>
          <c:max val="6"/>
        </c:scaling>
        <c:delete val="0"/>
        <c:axPos val="b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2855840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700934579439252E-2"/>
          <c:y val="9.3808630393996256E-3"/>
          <c:w val="0.90887850467289721"/>
          <c:h val="0.904315196998123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4BD97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Dist.Porcentual!$B$8:$B$25</c:f>
              <c:numCache>
                <c:formatCode>0.0;[Red]0.0</c:formatCode>
                <c:ptCount val="18"/>
                <c:pt idx="0">
                  <c:v>-4.2189864721773125</c:v>
                </c:pt>
                <c:pt idx="1">
                  <c:v>-4.2349763284999202</c:v>
                </c:pt>
                <c:pt idx="2">
                  <c:v>-4.2141805322151811</c:v>
                </c:pt>
                <c:pt idx="3">
                  <c:v>-4.1796181882819052</c:v>
                </c:pt>
                <c:pt idx="4">
                  <c:v>-4.0960083075388356</c:v>
                </c:pt>
                <c:pt idx="5">
                  <c:v>-3.8639532718906633</c:v>
                </c:pt>
                <c:pt idx="6">
                  <c:v>-3.626508397032624</c:v>
                </c:pt>
                <c:pt idx="7">
                  <c:v>-3.4962090341340764</c:v>
                </c:pt>
                <c:pt idx="8">
                  <c:v>-3.3356367410067729</c:v>
                </c:pt>
                <c:pt idx="9">
                  <c:v>-3.1522474618910294</c:v>
                </c:pt>
                <c:pt idx="10">
                  <c:v>-2.8612410598849314</c:v>
                </c:pt>
                <c:pt idx="11">
                  <c:v>-2.4275386647975901</c:v>
                </c:pt>
                <c:pt idx="12">
                  <c:v>-2.0000121271382221</c:v>
                </c:pt>
                <c:pt idx="13">
                  <c:v>-1.5138037150814214</c:v>
                </c:pt>
                <c:pt idx="14">
                  <c:v>-1.1039513584977441</c:v>
                </c:pt>
                <c:pt idx="15">
                  <c:v>-0.77465464043821186</c:v>
                </c:pt>
                <c:pt idx="16">
                  <c:v>-0.50390505079586589</c:v>
                </c:pt>
                <c:pt idx="17">
                  <c:v>-0.47906687510372631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4D-4082-B5EE-E479BD567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8643480"/>
        <c:axId val="328644656"/>
      </c:barChart>
      <c:catAx>
        <c:axId val="328643480"/>
        <c:scaling>
          <c:orientation val="minMax"/>
        </c:scaling>
        <c:delete val="1"/>
        <c:axPos val="l"/>
        <c:majorTickMark val="out"/>
        <c:minorTickMark val="none"/>
        <c:tickLblPos val="nextTo"/>
        <c:crossAx val="328644656"/>
        <c:crossesAt val="0"/>
        <c:auto val="1"/>
        <c:lblAlgn val="ctr"/>
        <c:lblOffset val="100"/>
        <c:noMultiLvlLbl val="0"/>
      </c:catAx>
      <c:valAx>
        <c:axId val="328644656"/>
        <c:scaling>
          <c:orientation val="minMax"/>
          <c:min val="-6"/>
        </c:scaling>
        <c:delete val="0"/>
        <c:axPos val="b"/>
        <c:numFmt formatCode="0;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28643480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254000</xdr:colOff>
      <xdr:row>6</xdr:row>
      <xdr:rowOff>190500</xdr:rowOff>
    </xdr:from>
    <xdr:to>
      <xdr:col>12</xdr:col>
      <xdr:colOff>433161</xdr:colOff>
      <xdr:row>27</xdr:row>
      <xdr:rowOff>149225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4</xdr:row>
      <xdr:rowOff>0</xdr:rowOff>
    </xdr:from>
    <xdr:to>
      <xdr:col>6</xdr:col>
      <xdr:colOff>257175</xdr:colOff>
      <xdr:row>4</xdr:row>
      <xdr:rowOff>0</xdr:rowOff>
    </xdr:to>
    <xdr:graphicFrame macro="">
      <xdr:nvGraphicFramePr>
        <xdr:cNvPr id="3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590550</xdr:colOff>
      <xdr:row>4</xdr:row>
      <xdr:rowOff>0</xdr:rowOff>
    </xdr:from>
    <xdr:to>
      <xdr:col>11</xdr:col>
      <xdr:colOff>876300</xdr:colOff>
      <xdr:row>24</xdr:row>
      <xdr:rowOff>187323</xdr:rowOff>
    </xdr:to>
    <xdr:graphicFrame macro="">
      <xdr:nvGraphicFramePr>
        <xdr:cNvPr id="4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733425</xdr:colOff>
      <xdr:row>8</xdr:row>
      <xdr:rowOff>0</xdr:rowOff>
    </xdr:from>
    <xdr:to>
      <xdr:col>6</xdr:col>
      <xdr:colOff>238125</xdr:colOff>
      <xdr:row>27</xdr:row>
      <xdr:rowOff>190500</xdr:rowOff>
    </xdr:to>
    <xdr:graphicFrame macro="">
      <xdr:nvGraphicFramePr>
        <xdr:cNvPr id="5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600075</xdr:colOff>
      <xdr:row>8</xdr:row>
      <xdr:rowOff>0</xdr:rowOff>
    </xdr:from>
    <xdr:to>
      <xdr:col>12</xdr:col>
      <xdr:colOff>85725</xdr:colOff>
      <xdr:row>27</xdr:row>
      <xdr:rowOff>171450</xdr:rowOff>
    </xdr:to>
    <xdr:graphicFrame macro="">
      <xdr:nvGraphicFramePr>
        <xdr:cNvPr id="6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254000</xdr:colOff>
      <xdr:row>5</xdr:row>
      <xdr:rowOff>190500</xdr:rowOff>
    </xdr:from>
    <xdr:to>
      <xdr:col>11</xdr:col>
      <xdr:colOff>433161</xdr:colOff>
      <xdr:row>26</xdr:row>
      <xdr:rowOff>149225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5</xdr:col>
      <xdr:colOff>257175</xdr:colOff>
      <xdr:row>3</xdr:row>
      <xdr:rowOff>0</xdr:rowOff>
    </xdr:to>
    <xdr:graphicFrame macro="">
      <xdr:nvGraphicFramePr>
        <xdr:cNvPr id="3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590550</xdr:colOff>
      <xdr:row>3</xdr:row>
      <xdr:rowOff>0</xdr:rowOff>
    </xdr:from>
    <xdr:to>
      <xdr:col>10</xdr:col>
      <xdr:colOff>876300</xdr:colOff>
      <xdr:row>23</xdr:row>
      <xdr:rowOff>187323</xdr:rowOff>
    </xdr:to>
    <xdr:graphicFrame macro="">
      <xdr:nvGraphicFramePr>
        <xdr:cNvPr id="4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</xdr:row>
      <xdr:rowOff>0</xdr:rowOff>
    </xdr:from>
    <xdr:to>
      <xdr:col>5</xdr:col>
      <xdr:colOff>238125</xdr:colOff>
      <xdr:row>26</xdr:row>
      <xdr:rowOff>190500</xdr:rowOff>
    </xdr:to>
    <xdr:graphicFrame macro="">
      <xdr:nvGraphicFramePr>
        <xdr:cNvPr id="5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600075</xdr:colOff>
      <xdr:row>7</xdr:row>
      <xdr:rowOff>0</xdr:rowOff>
    </xdr:from>
    <xdr:to>
      <xdr:col>11</xdr:col>
      <xdr:colOff>85725</xdr:colOff>
      <xdr:row>26</xdr:row>
      <xdr:rowOff>171450</xdr:rowOff>
    </xdr:to>
    <xdr:graphicFrame macro="">
      <xdr:nvGraphicFramePr>
        <xdr:cNvPr id="6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workbookViewId="0">
      <selection activeCell="C8" sqref="C8:C25"/>
    </sheetView>
  </sheetViews>
  <sheetFormatPr baseColWidth="10" defaultRowHeight="12.75" x14ac:dyDescent="0.2"/>
  <sheetData>
    <row r="1" spans="1:7" x14ac:dyDescent="0.2">
      <c r="A1" s="1"/>
      <c r="B1" s="1"/>
      <c r="C1" s="1"/>
    </row>
    <row r="2" spans="1:7" x14ac:dyDescent="0.2">
      <c r="A2" s="2"/>
      <c r="B2" s="2" t="s">
        <v>0</v>
      </c>
      <c r="C2" s="2"/>
      <c r="F2" t="s">
        <v>0</v>
      </c>
    </row>
    <row r="3" spans="1:7" x14ac:dyDescent="0.2">
      <c r="A3" s="47" t="s">
        <v>1</v>
      </c>
      <c r="B3" s="49">
        <v>2023</v>
      </c>
      <c r="C3" s="50"/>
    </row>
    <row r="4" spans="1:7" x14ac:dyDescent="0.2">
      <c r="A4" s="48"/>
      <c r="B4" s="3" t="s">
        <v>2</v>
      </c>
      <c r="C4" s="4" t="s">
        <v>3</v>
      </c>
      <c r="D4" s="5"/>
    </row>
    <row r="5" spans="1:7" x14ac:dyDescent="0.2">
      <c r="A5" s="6"/>
      <c r="B5" s="7">
        <f>+B6+C6</f>
        <v>4452823</v>
      </c>
      <c r="C5" s="8"/>
      <c r="D5" s="9"/>
    </row>
    <row r="6" spans="1:7" x14ac:dyDescent="0.2">
      <c r="A6" s="10" t="s">
        <v>4</v>
      </c>
      <c r="B6" s="11">
        <f>SUM(B8:B25)</f>
        <v>2230085</v>
      </c>
      <c r="C6" s="12">
        <f>SUM(C8:C25)</f>
        <v>2222738</v>
      </c>
      <c r="D6" s="9"/>
      <c r="E6" s="13" t="s">
        <v>0</v>
      </c>
    </row>
    <row r="7" spans="1:7" x14ac:dyDescent="0.2">
      <c r="A7" s="10"/>
      <c r="B7" s="11" t="s">
        <v>0</v>
      </c>
      <c r="C7" s="12"/>
      <c r="D7" s="5"/>
    </row>
    <row r="8" spans="1:7" x14ac:dyDescent="0.2">
      <c r="A8" s="14" t="s">
        <v>5</v>
      </c>
      <c r="B8" s="15">
        <v>187864</v>
      </c>
      <c r="C8" s="16">
        <v>179783</v>
      </c>
      <c r="D8" s="17"/>
      <c r="E8" s="18"/>
      <c r="F8" s="19"/>
      <c r="G8" s="20"/>
    </row>
    <row r="9" spans="1:7" x14ac:dyDescent="0.2">
      <c r="A9" s="21" t="s">
        <v>6</v>
      </c>
      <c r="B9" s="15">
        <v>188576</v>
      </c>
      <c r="C9" s="16">
        <v>180621</v>
      </c>
      <c r="D9" s="17"/>
      <c r="G9" s="20"/>
    </row>
    <row r="10" spans="1:7" x14ac:dyDescent="0.2">
      <c r="A10" s="21" t="s">
        <v>7</v>
      </c>
      <c r="B10" s="15">
        <v>187650</v>
      </c>
      <c r="C10" s="16">
        <v>179918</v>
      </c>
      <c r="D10" s="17"/>
    </row>
    <row r="11" spans="1:7" x14ac:dyDescent="0.2">
      <c r="A11" s="21" t="s">
        <v>8</v>
      </c>
      <c r="B11" s="15">
        <v>186111</v>
      </c>
      <c r="C11" s="16">
        <v>178947</v>
      </c>
      <c r="D11" s="17"/>
    </row>
    <row r="12" spans="1:7" x14ac:dyDescent="0.2">
      <c r="A12" s="21" t="s">
        <v>9</v>
      </c>
      <c r="B12" s="15">
        <v>182388</v>
      </c>
      <c r="C12" s="16">
        <v>176593</v>
      </c>
      <c r="D12" s="17"/>
      <c r="F12" s="20"/>
    </row>
    <row r="13" spans="1:7" x14ac:dyDescent="0.2">
      <c r="A13" s="21" t="s">
        <v>10</v>
      </c>
      <c r="B13" s="15">
        <v>172055</v>
      </c>
      <c r="C13" s="16">
        <v>168311</v>
      </c>
      <c r="D13" s="17"/>
      <c r="F13" s="20"/>
    </row>
    <row r="14" spans="1:7" x14ac:dyDescent="0.2">
      <c r="A14" s="21" t="s">
        <v>11</v>
      </c>
      <c r="B14" s="15">
        <v>161482</v>
      </c>
      <c r="C14" s="16">
        <v>159554</v>
      </c>
      <c r="D14" s="17"/>
      <c r="F14" s="18"/>
      <c r="G14" s="19"/>
    </row>
    <row r="15" spans="1:7" x14ac:dyDescent="0.2">
      <c r="A15" s="21" t="s">
        <v>12</v>
      </c>
      <c r="B15" s="15">
        <v>155680</v>
      </c>
      <c r="C15" s="16">
        <v>154223</v>
      </c>
      <c r="D15" s="17"/>
      <c r="G15" s="20"/>
    </row>
    <row r="16" spans="1:7" x14ac:dyDescent="0.2">
      <c r="A16" s="21" t="s">
        <v>13</v>
      </c>
      <c r="B16" s="15">
        <v>148530</v>
      </c>
      <c r="C16" s="16">
        <v>146935</v>
      </c>
      <c r="D16" s="17"/>
    </row>
    <row r="17" spans="1:7" x14ac:dyDescent="0.2">
      <c r="A17" s="21" t="s">
        <v>14</v>
      </c>
      <c r="B17" s="15">
        <v>140364</v>
      </c>
      <c r="C17" s="16">
        <v>139842</v>
      </c>
      <c r="D17" s="17"/>
    </row>
    <row r="18" spans="1:7" x14ac:dyDescent="0.2">
      <c r="A18" s="21" t="s">
        <v>15</v>
      </c>
      <c r="B18" s="15">
        <v>127406</v>
      </c>
      <c r="C18" s="16">
        <v>128612</v>
      </c>
      <c r="D18" s="17"/>
    </row>
    <row r="19" spans="1:7" x14ac:dyDescent="0.2">
      <c r="A19" s="21" t="s">
        <v>16</v>
      </c>
      <c r="B19" s="15">
        <v>108094</v>
      </c>
      <c r="C19" s="16">
        <v>110858</v>
      </c>
      <c r="D19" s="17"/>
    </row>
    <row r="20" spans="1:7" x14ac:dyDescent="0.2">
      <c r="A20" s="21" t="s">
        <v>17</v>
      </c>
      <c r="B20" s="15">
        <v>89057</v>
      </c>
      <c r="C20" s="16">
        <v>93463</v>
      </c>
      <c r="D20" s="17"/>
      <c r="F20" s="18"/>
      <c r="G20" s="20"/>
    </row>
    <row r="21" spans="1:7" x14ac:dyDescent="0.2">
      <c r="A21" s="21" t="s">
        <v>18</v>
      </c>
      <c r="B21" s="15">
        <v>67407</v>
      </c>
      <c r="C21" s="16">
        <v>73000</v>
      </c>
      <c r="D21" s="17"/>
    </row>
    <row r="22" spans="1:7" x14ac:dyDescent="0.2">
      <c r="A22" s="21" t="s">
        <v>19</v>
      </c>
      <c r="B22" s="15">
        <v>49157</v>
      </c>
      <c r="C22" s="16">
        <v>55224</v>
      </c>
      <c r="D22" s="17"/>
    </row>
    <row r="23" spans="1:7" x14ac:dyDescent="0.2">
      <c r="A23" s="21" t="s">
        <v>20</v>
      </c>
      <c r="B23" s="15">
        <v>34494</v>
      </c>
      <c r="C23" s="16">
        <v>40379</v>
      </c>
      <c r="D23" s="17"/>
    </row>
    <row r="24" spans="1:7" x14ac:dyDescent="0.2">
      <c r="A24" s="21" t="s">
        <v>21</v>
      </c>
      <c r="B24" s="15">
        <v>22438</v>
      </c>
      <c r="C24" s="16">
        <v>27638</v>
      </c>
      <c r="D24" s="17"/>
    </row>
    <row r="25" spans="1:7" x14ac:dyDescent="0.2">
      <c r="A25" s="21" t="s">
        <v>22</v>
      </c>
      <c r="B25" s="15">
        <v>21332</v>
      </c>
      <c r="C25" s="16">
        <v>28837</v>
      </c>
      <c r="D25" s="17"/>
    </row>
    <row r="26" spans="1:7" x14ac:dyDescent="0.2">
      <c r="A26" s="22"/>
      <c r="B26" s="23"/>
      <c r="C26" s="24"/>
      <c r="D26" s="5"/>
    </row>
    <row r="27" spans="1:7" x14ac:dyDescent="0.2">
      <c r="A27" t="s">
        <v>0</v>
      </c>
      <c r="D27" s="5"/>
    </row>
    <row r="28" spans="1:7" x14ac:dyDescent="0.2">
      <c r="A28" t="s">
        <v>0</v>
      </c>
      <c r="D28" s="5"/>
    </row>
    <row r="29" spans="1:7" x14ac:dyDescent="0.2">
      <c r="A29" t="s">
        <v>0</v>
      </c>
      <c r="D29" s="5"/>
    </row>
    <row r="30" spans="1:7" x14ac:dyDescent="0.2">
      <c r="A30" t="s">
        <v>0</v>
      </c>
      <c r="D30" s="5"/>
    </row>
    <row r="31" spans="1:7" x14ac:dyDescent="0.2">
      <c r="A31" t="s">
        <v>0</v>
      </c>
      <c r="D31" s="5"/>
    </row>
    <row r="32" spans="1:7" x14ac:dyDescent="0.2">
      <c r="D32" s="5"/>
    </row>
    <row r="33" spans="4:4" x14ac:dyDescent="0.2">
      <c r="D33" s="5"/>
    </row>
    <row r="34" spans="4:4" x14ac:dyDescent="0.2">
      <c r="D34" s="5"/>
    </row>
    <row r="35" spans="4:4" x14ac:dyDescent="0.2">
      <c r="D35" s="5"/>
    </row>
    <row r="36" spans="4:4" x14ac:dyDescent="0.2">
      <c r="D36" s="5"/>
    </row>
    <row r="37" spans="4:4" x14ac:dyDescent="0.2">
      <c r="D37" s="5"/>
    </row>
    <row r="38" spans="4:4" x14ac:dyDescent="0.2">
      <c r="D38" s="5"/>
    </row>
    <row r="39" spans="4:4" x14ac:dyDescent="0.2">
      <c r="D39" s="5"/>
    </row>
    <row r="40" spans="4:4" x14ac:dyDescent="0.2">
      <c r="D40" s="5"/>
    </row>
    <row r="41" spans="4:4" x14ac:dyDescent="0.2">
      <c r="D41" s="5"/>
    </row>
    <row r="42" spans="4:4" x14ac:dyDescent="0.2">
      <c r="D42" s="5"/>
    </row>
    <row r="43" spans="4:4" x14ac:dyDescent="0.2">
      <c r="D43" s="5"/>
    </row>
    <row r="44" spans="4:4" x14ac:dyDescent="0.2">
      <c r="D44" s="5"/>
    </row>
    <row r="45" spans="4:4" x14ac:dyDescent="0.2">
      <c r="D45" s="5"/>
    </row>
    <row r="46" spans="4:4" x14ac:dyDescent="0.2">
      <c r="D46" s="5"/>
    </row>
    <row r="47" spans="4:4" x14ac:dyDescent="0.2">
      <c r="D47" s="5"/>
    </row>
    <row r="48" spans="4:4" x14ac:dyDescent="0.2">
      <c r="D48" s="5"/>
    </row>
    <row r="49" spans="4:4" x14ac:dyDescent="0.2">
      <c r="D49" s="5"/>
    </row>
    <row r="50" spans="4:4" x14ac:dyDescent="0.2">
      <c r="D50" s="5"/>
    </row>
    <row r="51" spans="4:4" x14ac:dyDescent="0.2">
      <c r="D51" s="5"/>
    </row>
    <row r="52" spans="4:4" x14ac:dyDescent="0.2">
      <c r="D52" s="5"/>
    </row>
    <row r="53" spans="4:4" x14ac:dyDescent="0.2">
      <c r="D53" s="5"/>
    </row>
    <row r="54" spans="4:4" x14ac:dyDescent="0.2">
      <c r="D54" s="5"/>
    </row>
    <row r="55" spans="4:4" x14ac:dyDescent="0.2">
      <c r="D55" s="5"/>
    </row>
    <row r="56" spans="4:4" x14ac:dyDescent="0.2">
      <c r="D56" s="5"/>
    </row>
    <row r="57" spans="4:4" x14ac:dyDescent="0.2">
      <c r="D57" s="5"/>
    </row>
    <row r="58" spans="4:4" x14ac:dyDescent="0.2">
      <c r="D58" s="5"/>
    </row>
    <row r="59" spans="4:4" x14ac:dyDescent="0.2">
      <c r="D59" s="5"/>
    </row>
    <row r="60" spans="4:4" x14ac:dyDescent="0.2">
      <c r="D60" s="5"/>
    </row>
    <row r="61" spans="4:4" x14ac:dyDescent="0.2">
      <c r="D61" s="5"/>
    </row>
    <row r="62" spans="4:4" x14ac:dyDescent="0.2">
      <c r="D62" s="5"/>
    </row>
    <row r="63" spans="4:4" x14ac:dyDescent="0.2">
      <c r="D63" s="5"/>
    </row>
    <row r="64" spans="4:4" x14ac:dyDescent="0.2">
      <c r="D64" s="5"/>
    </row>
    <row r="65" spans="4:4" x14ac:dyDescent="0.2">
      <c r="D65" s="5"/>
    </row>
    <row r="66" spans="4:4" x14ac:dyDescent="0.2">
      <c r="D66" s="5"/>
    </row>
    <row r="67" spans="4:4" x14ac:dyDescent="0.2">
      <c r="D67" s="5"/>
    </row>
    <row r="68" spans="4:4" x14ac:dyDescent="0.2">
      <c r="D68" s="5"/>
    </row>
    <row r="69" spans="4:4" x14ac:dyDescent="0.2">
      <c r="D69" s="5"/>
    </row>
    <row r="70" spans="4:4" x14ac:dyDescent="0.2">
      <c r="D70" s="5"/>
    </row>
    <row r="71" spans="4:4" x14ac:dyDescent="0.2">
      <c r="D71" s="5"/>
    </row>
    <row r="72" spans="4:4" x14ac:dyDescent="0.2">
      <c r="D72" s="5"/>
    </row>
    <row r="73" spans="4:4" x14ac:dyDescent="0.2">
      <c r="D73" s="5"/>
    </row>
    <row r="74" spans="4:4" x14ac:dyDescent="0.2">
      <c r="D74" s="5"/>
    </row>
    <row r="75" spans="4:4" x14ac:dyDescent="0.2">
      <c r="D75" s="5"/>
    </row>
    <row r="76" spans="4:4" x14ac:dyDescent="0.2">
      <c r="D76" s="5"/>
    </row>
    <row r="77" spans="4:4" x14ac:dyDescent="0.2">
      <c r="D77" s="5"/>
    </row>
    <row r="78" spans="4:4" x14ac:dyDescent="0.2">
      <c r="D78" s="5"/>
    </row>
    <row r="79" spans="4:4" x14ac:dyDescent="0.2">
      <c r="D79" s="5"/>
    </row>
    <row r="80" spans="4:4" x14ac:dyDescent="0.2">
      <c r="D80" s="5"/>
    </row>
    <row r="81" spans="4:4" x14ac:dyDescent="0.2">
      <c r="D81" s="5"/>
    </row>
    <row r="82" spans="4:4" x14ac:dyDescent="0.2">
      <c r="D82" s="5"/>
    </row>
    <row r="83" spans="4:4" x14ac:dyDescent="0.2">
      <c r="D83" s="5"/>
    </row>
    <row r="84" spans="4:4" x14ac:dyDescent="0.2">
      <c r="D84" s="5"/>
    </row>
    <row r="85" spans="4:4" x14ac:dyDescent="0.2">
      <c r="D85" s="5"/>
    </row>
    <row r="86" spans="4:4" x14ac:dyDescent="0.2">
      <c r="D86" s="5"/>
    </row>
    <row r="87" spans="4:4" x14ac:dyDescent="0.2">
      <c r="D87" s="5"/>
    </row>
    <row r="88" spans="4:4" x14ac:dyDescent="0.2">
      <c r="D88" s="5"/>
    </row>
    <row r="89" spans="4:4" x14ac:dyDescent="0.2">
      <c r="D89" s="5"/>
    </row>
    <row r="90" spans="4:4" x14ac:dyDescent="0.2">
      <c r="D90" s="5"/>
    </row>
    <row r="91" spans="4:4" x14ac:dyDescent="0.2">
      <c r="D91" s="5"/>
    </row>
    <row r="92" spans="4:4" x14ac:dyDescent="0.2">
      <c r="D92" s="5"/>
    </row>
    <row r="93" spans="4:4" x14ac:dyDescent="0.2">
      <c r="D93" s="5"/>
    </row>
    <row r="94" spans="4:4" x14ac:dyDescent="0.2">
      <c r="D94" s="5"/>
    </row>
    <row r="95" spans="4:4" x14ac:dyDescent="0.2">
      <c r="D95" s="5"/>
    </row>
    <row r="96" spans="4:4" x14ac:dyDescent="0.2">
      <c r="D96" s="5"/>
    </row>
    <row r="97" spans="4:4" x14ac:dyDescent="0.2">
      <c r="D97" s="5"/>
    </row>
    <row r="98" spans="4:4" x14ac:dyDescent="0.2">
      <c r="D98" s="5"/>
    </row>
    <row r="99" spans="4:4" x14ac:dyDescent="0.2">
      <c r="D99" s="5"/>
    </row>
    <row r="100" spans="4:4" x14ac:dyDescent="0.2">
      <c r="D100" s="5"/>
    </row>
    <row r="101" spans="4:4" x14ac:dyDescent="0.2">
      <c r="D101" s="5"/>
    </row>
    <row r="102" spans="4:4" x14ac:dyDescent="0.2">
      <c r="D102" s="5"/>
    </row>
    <row r="103" spans="4:4" x14ac:dyDescent="0.2">
      <c r="D103" s="5"/>
    </row>
    <row r="104" spans="4:4" x14ac:dyDescent="0.2">
      <c r="D104" s="5"/>
    </row>
    <row r="105" spans="4:4" x14ac:dyDescent="0.2">
      <c r="D105" s="5"/>
    </row>
    <row r="106" spans="4:4" x14ac:dyDescent="0.2">
      <c r="D106" s="5"/>
    </row>
    <row r="107" spans="4:4" x14ac:dyDescent="0.2">
      <c r="D107" s="5"/>
    </row>
    <row r="108" spans="4:4" x14ac:dyDescent="0.2">
      <c r="D108" s="5"/>
    </row>
    <row r="109" spans="4:4" x14ac:dyDescent="0.2">
      <c r="D109" s="5"/>
    </row>
    <row r="110" spans="4:4" x14ac:dyDescent="0.2">
      <c r="D110" s="5"/>
    </row>
    <row r="111" spans="4:4" x14ac:dyDescent="0.2">
      <c r="D111" s="5"/>
    </row>
    <row r="112" spans="4:4" x14ac:dyDescent="0.2">
      <c r="D112" s="5"/>
    </row>
    <row r="113" spans="4:4" x14ac:dyDescent="0.2">
      <c r="D113" s="5"/>
    </row>
    <row r="114" spans="4:4" x14ac:dyDescent="0.2">
      <c r="D114" s="5"/>
    </row>
    <row r="115" spans="4:4" x14ac:dyDescent="0.2">
      <c r="D115" s="5"/>
    </row>
    <row r="116" spans="4:4" x14ac:dyDescent="0.2">
      <c r="D116" s="5"/>
    </row>
    <row r="117" spans="4:4" x14ac:dyDescent="0.2">
      <c r="D117" s="5"/>
    </row>
    <row r="118" spans="4:4" x14ac:dyDescent="0.2">
      <c r="D118" s="5"/>
    </row>
  </sheetData>
  <mergeCells count="2">
    <mergeCell ref="A3:A4"/>
    <mergeCell ref="B3:C3"/>
  </mergeCells>
  <pageMargins left="0.75" right="0.75" top="1" bottom="1" header="0" footer="0"/>
  <pageSetup orientation="portrait" horizont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C8" sqref="C8:C25"/>
    </sheetView>
  </sheetViews>
  <sheetFormatPr baseColWidth="10" defaultRowHeight="12.75" x14ac:dyDescent="0.2"/>
  <sheetData>
    <row r="1" spans="1:3" x14ac:dyDescent="0.2">
      <c r="A1" s="1" t="s">
        <v>23</v>
      </c>
      <c r="B1" s="1"/>
      <c r="C1" s="1"/>
    </row>
    <row r="2" spans="1:3" x14ac:dyDescent="0.2">
      <c r="A2" s="51" t="s">
        <v>24</v>
      </c>
      <c r="B2" s="51"/>
      <c r="C2" s="51"/>
    </row>
    <row r="3" spans="1:3" x14ac:dyDescent="0.2">
      <c r="A3" s="52" t="s">
        <v>25</v>
      </c>
      <c r="B3" s="54">
        <v>2022</v>
      </c>
      <c r="C3" s="55"/>
    </row>
    <row r="4" spans="1:3" x14ac:dyDescent="0.2">
      <c r="A4" s="53"/>
      <c r="B4" s="25" t="s">
        <v>2</v>
      </c>
      <c r="C4" s="4" t="s">
        <v>3</v>
      </c>
    </row>
    <row r="5" spans="1:3" x14ac:dyDescent="0.2">
      <c r="A5" s="26"/>
      <c r="B5" s="27"/>
      <c r="C5" s="27"/>
    </row>
    <row r="6" spans="1:3" x14ac:dyDescent="0.2">
      <c r="A6" s="21" t="s">
        <v>4</v>
      </c>
      <c r="B6" s="28">
        <f>SUM(B8:B25)</f>
        <v>-50.082498226406031</v>
      </c>
      <c r="C6" s="28">
        <f>SUM(C8:C25)</f>
        <v>49.917501773593969</v>
      </c>
    </row>
    <row r="7" spans="1:3" x14ac:dyDescent="0.2">
      <c r="A7" s="26"/>
      <c r="B7" s="29"/>
      <c r="C7" s="29"/>
    </row>
    <row r="8" spans="1:3" ht="12" customHeight="1" x14ac:dyDescent="0.2">
      <c r="A8" s="21" t="s">
        <v>5</v>
      </c>
      <c r="B8" s="30">
        <f>((Población!B8/Población!$B$5)*100)*-1</f>
        <v>-4.2189864721773125</v>
      </c>
      <c r="C8" s="31">
        <f>(Población!C8/Población!$B$5)*100</f>
        <v>4.037506094448398</v>
      </c>
    </row>
    <row r="9" spans="1:3" ht="12" customHeight="1" x14ac:dyDescent="0.2">
      <c r="A9" s="14" t="s">
        <v>6</v>
      </c>
      <c r="B9" s="30">
        <f>((Población!B9/Población!$B$5)*100)*-1</f>
        <v>-4.2349763284999202</v>
      </c>
      <c r="C9" s="31">
        <f>(Población!C9/Población!$B$5)*100</f>
        <v>4.0563256163561858</v>
      </c>
    </row>
    <row r="10" spans="1:3" ht="12" customHeight="1" x14ac:dyDescent="0.2">
      <c r="A10" s="21" t="s">
        <v>7</v>
      </c>
      <c r="B10" s="30">
        <f>((Población!B10/Población!$B$5)*100)*-1</f>
        <v>-4.2141805322151811</v>
      </c>
      <c r="C10" s="31">
        <f>(Población!C10/Población!$B$5)*100</f>
        <v>4.0405378790039483</v>
      </c>
    </row>
    <row r="11" spans="1:3" ht="12" customHeight="1" x14ac:dyDescent="0.2">
      <c r="A11" s="21" t="s">
        <v>8</v>
      </c>
      <c r="B11" s="30">
        <f>((Población!B11/Población!$B$5)*100)*-1</f>
        <v>-4.1796181882819052</v>
      </c>
      <c r="C11" s="31">
        <f>(Población!C11/Población!$B$5)*100</f>
        <v>4.0187314878673597</v>
      </c>
    </row>
    <row r="12" spans="1:3" ht="12" customHeight="1" x14ac:dyDescent="0.2">
      <c r="A12" s="21" t="s">
        <v>9</v>
      </c>
      <c r="B12" s="30">
        <f>((Población!B12/Población!$B$5)*100)*-1</f>
        <v>-4.0960083075388356</v>
      </c>
      <c r="C12" s="31">
        <f>(Población!C12/Población!$B$5)*100</f>
        <v>3.9658661482839088</v>
      </c>
    </row>
    <row r="13" spans="1:3" ht="12" customHeight="1" x14ac:dyDescent="0.2">
      <c r="A13" s="21" t="s">
        <v>10</v>
      </c>
      <c r="B13" s="30">
        <f>((Población!B13/Población!$B$5)*100)*-1</f>
        <v>-3.8639532718906633</v>
      </c>
      <c r="C13" s="31">
        <f>(Población!C13/Población!$B$5)*100</f>
        <v>3.7798717802167299</v>
      </c>
    </row>
    <row r="14" spans="1:3" ht="12" customHeight="1" x14ac:dyDescent="0.2">
      <c r="A14" s="21" t="s">
        <v>11</v>
      </c>
      <c r="B14" s="30">
        <f>((Población!B14/Población!$B$5)*100)*-1</f>
        <v>-3.626508397032624</v>
      </c>
      <c r="C14" s="31">
        <f>(Población!C14/Población!$B$5)*100</f>
        <v>3.5832100220466878</v>
      </c>
    </row>
    <row r="15" spans="1:3" ht="12" customHeight="1" x14ac:dyDescent="0.2">
      <c r="A15" s="21" t="s">
        <v>12</v>
      </c>
      <c r="B15" s="30">
        <f>((Población!B15/Población!$B$5)*100)*-1</f>
        <v>-3.4962090341340764</v>
      </c>
      <c r="C15" s="31">
        <f>(Población!C15/Población!$B$5)*100</f>
        <v>3.4634882185975053</v>
      </c>
    </row>
    <row r="16" spans="1:3" ht="12" customHeight="1" x14ac:dyDescent="0.2">
      <c r="A16" s="21" t="s">
        <v>13</v>
      </c>
      <c r="B16" s="30">
        <f>((Población!B16/Población!$B$5)*100)*-1</f>
        <v>-3.3356367410067729</v>
      </c>
      <c r="C16" s="31">
        <f>(Población!C16/Población!$B$5)*100</f>
        <v>3.2998167679245278</v>
      </c>
    </row>
    <row r="17" spans="1:3" ht="12" customHeight="1" x14ac:dyDescent="0.2">
      <c r="A17" s="21" t="s">
        <v>14</v>
      </c>
      <c r="B17" s="30">
        <f>((Población!B17/Población!$B$5)*100)*-1</f>
        <v>-3.1522474618910294</v>
      </c>
      <c r="C17" s="31">
        <f>(Población!C17/Población!$B$5)*100</f>
        <v>3.1405245616095678</v>
      </c>
    </row>
    <row r="18" spans="1:3" ht="12" customHeight="1" x14ac:dyDescent="0.2">
      <c r="A18" s="21" t="s">
        <v>15</v>
      </c>
      <c r="B18" s="30">
        <f>((Población!B18/Población!$B$5)*100)*-1</f>
        <v>-2.8612410598849314</v>
      </c>
      <c r="C18" s="31">
        <f>(Población!C18/Población!$B$5)*100</f>
        <v>2.8883250019145157</v>
      </c>
    </row>
    <row r="19" spans="1:3" ht="12" customHeight="1" x14ac:dyDescent="0.2">
      <c r="A19" s="21" t="s">
        <v>16</v>
      </c>
      <c r="B19" s="30">
        <f>((Población!B19/Población!$B$5)*100)*-1</f>
        <v>-2.4275386647975901</v>
      </c>
      <c r="C19" s="31">
        <f>(Población!C19/Población!$B$5)*100</f>
        <v>2.4896116463645646</v>
      </c>
    </row>
    <row r="20" spans="1:3" ht="12" customHeight="1" x14ac:dyDescent="0.2">
      <c r="A20" s="21" t="s">
        <v>17</v>
      </c>
      <c r="B20" s="30">
        <f>((Población!B20/Población!$B$5)*100)*-1</f>
        <v>-2.0000121271382221</v>
      </c>
      <c r="C20" s="31">
        <f>(Población!C20/Población!$B$5)*100</f>
        <v>2.0989605919660406</v>
      </c>
    </row>
    <row r="21" spans="1:3" ht="12" customHeight="1" x14ac:dyDescent="0.2">
      <c r="A21" s="21" t="s">
        <v>18</v>
      </c>
      <c r="B21" s="30">
        <f>((Población!B21/Población!$B$5)*100)*-1</f>
        <v>-1.5138037150814214</v>
      </c>
      <c r="C21" s="31">
        <f>(Población!C21/Población!$B$5)*100</f>
        <v>1.6394094263347097</v>
      </c>
    </row>
    <row r="22" spans="1:3" ht="12" customHeight="1" x14ac:dyDescent="0.2">
      <c r="A22" s="21" t="s">
        <v>19</v>
      </c>
      <c r="B22" s="30">
        <f>((Población!B22/Población!$B$5)*100)*-1</f>
        <v>-1.1039513584977441</v>
      </c>
      <c r="C22" s="31">
        <f>(Población!C22/Población!$B$5)*100</f>
        <v>1.2402020021905205</v>
      </c>
    </row>
    <row r="23" spans="1:3" ht="12" customHeight="1" x14ac:dyDescent="0.2">
      <c r="A23" s="21" t="s">
        <v>26</v>
      </c>
      <c r="B23" s="30">
        <f>((Población!B23/Población!$B$5)*100)*-1</f>
        <v>-0.77465464043821186</v>
      </c>
      <c r="C23" s="31">
        <f>(Población!C23/Población!$B$5)*100</f>
        <v>0.90681798939683878</v>
      </c>
    </row>
    <row r="24" spans="1:3" ht="12" customHeight="1" x14ac:dyDescent="0.2">
      <c r="A24" s="21" t="s">
        <v>21</v>
      </c>
      <c r="B24" s="30">
        <f>((Población!B24/Población!$B$5)*100)*-1</f>
        <v>-0.50390505079586589</v>
      </c>
      <c r="C24" s="31">
        <f>(Población!C24/Población!$B$5)*100</f>
        <v>0.62068490034299595</v>
      </c>
    </row>
    <row r="25" spans="1:3" ht="12" customHeight="1" x14ac:dyDescent="0.2">
      <c r="A25" s="21" t="s">
        <v>22</v>
      </c>
      <c r="B25" s="30">
        <f>((Población!B25/Población!$B$5)*100)*-1</f>
        <v>-0.47906687510372631</v>
      </c>
      <c r="C25" s="31">
        <f>(Población!C25/Población!$B$5)*100</f>
        <v>0.6476116387289591</v>
      </c>
    </row>
  </sheetData>
  <mergeCells count="3">
    <mergeCell ref="A2:C2"/>
    <mergeCell ref="A3:A4"/>
    <mergeCell ref="B3:C3"/>
  </mergeCells>
  <pageMargins left="0.75" right="0.75" top="1" bottom="1" header="0" footer="0"/>
  <pageSetup orientation="portrait" horizont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0"/>
  <sheetViews>
    <sheetView showGridLines="0" zoomScale="60" zoomScaleNormal="60" zoomScaleSheetLayoutView="70" workbookViewId="0">
      <selection activeCell="B3" sqref="B3:L3"/>
    </sheetView>
  </sheetViews>
  <sheetFormatPr baseColWidth="10" defaultRowHeight="12.75" x14ac:dyDescent="0.2"/>
  <cols>
    <col min="12" max="12" width="13.28515625" customWidth="1"/>
  </cols>
  <sheetData>
    <row r="1" spans="2:13" ht="20.45" customHeight="1" x14ac:dyDescent="0.2"/>
    <row r="2" spans="2:13" ht="15.75" x14ac:dyDescent="0.25">
      <c r="B2" s="58" t="s">
        <v>27</v>
      </c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2:13" ht="15.75" x14ac:dyDescent="0.25">
      <c r="B3" s="59" t="s">
        <v>50</v>
      </c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2:13" ht="18" customHeight="1" x14ac:dyDescent="0.3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2:13" ht="23.25" customHeight="1" x14ac:dyDescent="0.2">
      <c r="B5" s="60" t="s">
        <v>51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33"/>
    </row>
    <row r="6" spans="2:13" ht="6.2" customHeight="1" x14ac:dyDescent="0.3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3"/>
    </row>
    <row r="7" spans="2:13" ht="20.45" customHeight="1" x14ac:dyDescent="0.3">
      <c r="B7" s="35"/>
      <c r="C7" s="35"/>
      <c r="D7" s="35"/>
      <c r="E7" s="35"/>
      <c r="F7" s="61" t="s">
        <v>28</v>
      </c>
      <c r="G7" s="61"/>
      <c r="H7" s="61"/>
      <c r="I7" s="35"/>
      <c r="J7" s="35"/>
      <c r="K7" s="35"/>
      <c r="L7" s="35"/>
      <c r="M7" s="33"/>
    </row>
    <row r="8" spans="2:13" ht="5.25" customHeight="1" x14ac:dyDescent="0.3">
      <c r="B8" s="36"/>
      <c r="C8" s="36"/>
      <c r="D8" s="36"/>
      <c r="E8" s="36"/>
      <c r="F8" s="37"/>
      <c r="G8" s="37"/>
      <c r="H8" s="37"/>
      <c r="I8" s="36"/>
      <c r="J8" s="36"/>
      <c r="K8" s="36"/>
      <c r="L8" s="36"/>
      <c r="M8" s="33"/>
    </row>
    <row r="9" spans="2:13" ht="20.45" customHeight="1" x14ac:dyDescent="0.2">
      <c r="B9" s="38"/>
      <c r="C9" s="38"/>
      <c r="D9" s="38"/>
      <c r="E9" s="38"/>
      <c r="F9" s="38"/>
      <c r="G9" s="39" t="s">
        <v>29</v>
      </c>
      <c r="H9" s="38"/>
      <c r="I9" s="38"/>
      <c r="J9" s="38"/>
      <c r="K9" s="38"/>
      <c r="L9" s="38"/>
      <c r="M9" s="33"/>
    </row>
    <row r="10" spans="2:13" ht="20.45" customHeight="1" x14ac:dyDescent="0.2">
      <c r="B10" s="38"/>
      <c r="C10" s="38"/>
      <c r="D10" s="38"/>
      <c r="E10" s="38"/>
      <c r="F10" s="38"/>
      <c r="G10" s="39" t="s">
        <v>30</v>
      </c>
      <c r="H10" s="38"/>
      <c r="I10" s="38"/>
      <c r="J10" s="38"/>
      <c r="K10" s="38"/>
      <c r="L10" s="38"/>
      <c r="M10" s="33"/>
    </row>
    <row r="11" spans="2:13" ht="20.45" customHeight="1" x14ac:dyDescent="0.2">
      <c r="B11" s="38"/>
      <c r="C11" s="38"/>
      <c r="D11" s="38"/>
      <c r="E11" s="38"/>
      <c r="F11" s="38"/>
      <c r="G11" s="39" t="s">
        <v>31</v>
      </c>
      <c r="H11" s="38"/>
      <c r="I11" s="38"/>
      <c r="J11" s="38"/>
      <c r="K11" s="38"/>
      <c r="L11" s="38"/>
      <c r="M11" s="33"/>
    </row>
    <row r="12" spans="2:13" ht="20.45" customHeight="1" x14ac:dyDescent="0.2">
      <c r="B12" s="38"/>
      <c r="C12" s="38"/>
      <c r="D12" s="38"/>
      <c r="E12" s="38"/>
      <c r="F12" s="38"/>
      <c r="G12" s="39" t="s">
        <v>32</v>
      </c>
      <c r="H12" s="38"/>
      <c r="I12" s="38"/>
      <c r="J12" s="38"/>
      <c r="K12" s="38"/>
      <c r="L12" s="38"/>
      <c r="M12" s="33"/>
    </row>
    <row r="13" spans="2:13" ht="20.45" customHeight="1" x14ac:dyDescent="0.2">
      <c r="B13" s="38"/>
      <c r="C13" s="38"/>
      <c r="D13" s="38"/>
      <c r="E13" s="38"/>
      <c r="F13" s="38"/>
      <c r="G13" s="39" t="s">
        <v>33</v>
      </c>
      <c r="H13" s="38"/>
      <c r="I13" s="38"/>
      <c r="J13" s="38"/>
      <c r="K13" s="38"/>
      <c r="L13" s="38"/>
      <c r="M13" s="33"/>
    </row>
    <row r="14" spans="2:13" ht="20.45" customHeight="1" x14ac:dyDescent="0.2">
      <c r="B14" s="38"/>
      <c r="C14" s="38"/>
      <c r="D14" s="38"/>
      <c r="E14" s="38"/>
      <c r="F14" s="38"/>
      <c r="G14" s="39" t="s">
        <v>34</v>
      </c>
      <c r="H14" s="38"/>
      <c r="I14" s="38"/>
      <c r="J14" s="38"/>
      <c r="K14" s="38"/>
      <c r="L14" s="38"/>
      <c r="M14" s="33"/>
    </row>
    <row r="15" spans="2:13" ht="20.45" customHeight="1" x14ac:dyDescent="0.25">
      <c r="B15" s="57" t="s">
        <v>35</v>
      </c>
      <c r="C15" s="57"/>
      <c r="D15" s="57"/>
      <c r="E15" s="38"/>
      <c r="F15" s="38"/>
      <c r="G15" s="39" t="s">
        <v>36</v>
      </c>
      <c r="H15" s="38"/>
      <c r="I15" s="38"/>
      <c r="J15" s="57" t="s">
        <v>37</v>
      </c>
      <c r="K15" s="57"/>
      <c r="L15" s="57"/>
      <c r="M15" s="33"/>
    </row>
    <row r="16" spans="2:13" ht="20.45" customHeight="1" x14ac:dyDescent="0.2">
      <c r="B16" s="38" t="s">
        <v>0</v>
      </c>
      <c r="C16" s="38"/>
      <c r="D16" s="38"/>
      <c r="E16" s="38"/>
      <c r="F16" s="38"/>
      <c r="G16" s="39" t="s">
        <v>38</v>
      </c>
      <c r="H16" s="38"/>
      <c r="I16" s="38"/>
      <c r="J16" s="38"/>
      <c r="K16" s="38"/>
      <c r="L16" s="38" t="s">
        <v>0</v>
      </c>
      <c r="M16" s="33"/>
    </row>
    <row r="17" spans="2:13" ht="20.45" customHeight="1" x14ac:dyDescent="0.2">
      <c r="B17" s="38"/>
      <c r="C17" s="38"/>
      <c r="D17" s="38"/>
      <c r="E17" s="38"/>
      <c r="F17" s="38"/>
      <c r="G17" s="39" t="s">
        <v>39</v>
      </c>
      <c r="H17" s="38"/>
      <c r="I17" s="38"/>
      <c r="J17" s="38"/>
      <c r="K17" s="38"/>
      <c r="L17" s="38"/>
      <c r="M17" s="33"/>
    </row>
    <row r="18" spans="2:13" ht="20.45" customHeight="1" x14ac:dyDescent="0.2">
      <c r="B18" s="38"/>
      <c r="C18" s="38"/>
      <c r="D18" s="38"/>
      <c r="E18" s="38"/>
      <c r="F18" s="38"/>
      <c r="G18" s="39" t="s">
        <v>40</v>
      </c>
      <c r="H18" s="38"/>
      <c r="I18" s="38"/>
      <c r="J18" s="38"/>
      <c r="K18" s="38"/>
      <c r="L18" s="38"/>
      <c r="M18" s="33"/>
    </row>
    <row r="19" spans="2:13" ht="20.45" customHeight="1" x14ac:dyDescent="0.2">
      <c r="B19" s="38"/>
      <c r="C19" s="38"/>
      <c r="D19" s="38"/>
      <c r="E19" s="38"/>
      <c r="F19" s="38"/>
      <c r="G19" s="39" t="s">
        <v>41</v>
      </c>
      <c r="H19" s="38"/>
      <c r="I19" s="38"/>
      <c r="J19" s="38"/>
      <c r="K19" s="38"/>
      <c r="L19" s="38"/>
      <c r="M19" s="33"/>
    </row>
    <row r="20" spans="2:13" ht="20.45" customHeight="1" x14ac:dyDescent="0.2">
      <c r="B20" s="38"/>
      <c r="C20" s="38"/>
      <c r="D20" s="38"/>
      <c r="E20" s="38"/>
      <c r="F20" s="38"/>
      <c r="G20" s="39" t="s">
        <v>42</v>
      </c>
      <c r="H20" s="38"/>
      <c r="I20" s="38"/>
      <c r="J20" s="38"/>
      <c r="K20" s="38"/>
      <c r="L20" s="38"/>
      <c r="M20" s="33"/>
    </row>
    <row r="21" spans="2:13" ht="20.45" customHeight="1" x14ac:dyDescent="0.2">
      <c r="B21" s="38"/>
      <c r="C21" s="38"/>
      <c r="D21" s="38"/>
      <c r="E21" s="38"/>
      <c r="F21" s="38"/>
      <c r="G21" s="39" t="s">
        <v>43</v>
      </c>
      <c r="H21" s="38"/>
      <c r="I21" s="38"/>
      <c r="J21" s="38"/>
      <c r="K21" s="38"/>
      <c r="L21" s="38"/>
      <c r="M21" s="33"/>
    </row>
    <row r="22" spans="2:13" ht="20.45" customHeight="1" x14ac:dyDescent="0.2">
      <c r="B22" s="38"/>
      <c r="C22" s="38"/>
      <c r="D22" s="38"/>
      <c r="E22" s="38"/>
      <c r="F22" s="38"/>
      <c r="G22" s="39" t="s">
        <v>44</v>
      </c>
      <c r="H22" s="38"/>
      <c r="I22" s="38"/>
      <c r="J22" s="38"/>
      <c r="K22" s="38"/>
      <c r="L22" s="38"/>
      <c r="M22" s="33"/>
    </row>
    <row r="23" spans="2:13" ht="20.45" customHeight="1" x14ac:dyDescent="0.2">
      <c r="B23" s="38"/>
      <c r="C23" s="38"/>
      <c r="D23" s="38"/>
      <c r="E23" s="38"/>
      <c r="F23" s="38"/>
      <c r="G23" s="39" t="s">
        <v>45</v>
      </c>
      <c r="H23" s="38"/>
      <c r="I23" s="38"/>
      <c r="J23" s="38"/>
      <c r="K23" s="38"/>
      <c r="L23" s="38"/>
      <c r="M23" s="33"/>
    </row>
    <row r="24" spans="2:13" ht="20.45" customHeight="1" x14ac:dyDescent="0.2">
      <c r="B24" s="38"/>
      <c r="C24" s="38"/>
      <c r="D24" s="38"/>
      <c r="E24" s="38"/>
      <c r="F24" s="38"/>
      <c r="G24" s="39" t="s">
        <v>46</v>
      </c>
      <c r="H24" s="38"/>
      <c r="I24" s="38"/>
      <c r="J24" s="38"/>
      <c r="K24" s="38"/>
      <c r="L24" s="38"/>
      <c r="M24" s="33"/>
    </row>
    <row r="25" spans="2:13" ht="20.45" customHeight="1" x14ac:dyDescent="0.2">
      <c r="B25" s="38"/>
      <c r="C25" s="38"/>
      <c r="D25" s="38"/>
      <c r="E25" s="38"/>
      <c r="F25" s="38"/>
      <c r="G25" s="39" t="s">
        <v>47</v>
      </c>
      <c r="H25" s="38"/>
      <c r="I25" s="38"/>
      <c r="J25" s="38"/>
      <c r="K25" s="38"/>
      <c r="L25" s="38"/>
      <c r="M25" s="33"/>
    </row>
    <row r="26" spans="2:13" ht="20.45" customHeight="1" x14ac:dyDescent="0.25">
      <c r="B26" s="40"/>
      <c r="C26" s="40"/>
      <c r="D26" s="40"/>
      <c r="E26" s="40"/>
      <c r="F26" s="40"/>
      <c r="G26" s="39" t="s">
        <v>48</v>
      </c>
      <c r="H26" s="40"/>
      <c r="I26" s="40"/>
      <c r="J26" s="40"/>
      <c r="K26" s="40"/>
      <c r="L26" s="40"/>
      <c r="M26" s="33"/>
    </row>
    <row r="27" spans="2:13" ht="20.45" customHeight="1" x14ac:dyDescent="0.25">
      <c r="B27" s="40"/>
      <c r="C27" s="40"/>
      <c r="D27" s="40"/>
      <c r="E27" s="40"/>
      <c r="F27" s="56" t="s">
        <v>0</v>
      </c>
      <c r="G27" s="56"/>
      <c r="H27" s="56"/>
      <c r="I27" s="40"/>
      <c r="J27" s="40"/>
      <c r="K27" s="40"/>
      <c r="L27" s="40"/>
      <c r="M27" s="33"/>
    </row>
    <row r="28" spans="2:13" ht="20.45" customHeight="1" x14ac:dyDescent="0.25">
      <c r="B28" s="33"/>
      <c r="C28" s="33"/>
      <c r="D28" s="33"/>
      <c r="E28" s="33"/>
      <c r="F28" s="57" t="s">
        <v>49</v>
      </c>
      <c r="G28" s="57"/>
      <c r="H28" s="57"/>
      <c r="I28" s="33"/>
      <c r="J28" s="33"/>
      <c r="K28" s="33"/>
      <c r="L28" s="33"/>
      <c r="M28" s="33"/>
    </row>
    <row r="29" spans="2:13" x14ac:dyDescent="0.2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</row>
    <row r="30" spans="2:13" x14ac:dyDescent="0.2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</row>
  </sheetData>
  <mergeCells count="8">
    <mergeCell ref="F27:H27"/>
    <mergeCell ref="F28:H28"/>
    <mergeCell ref="B2:L2"/>
    <mergeCell ref="B3:L3"/>
    <mergeCell ref="B5:L5"/>
    <mergeCell ref="F7:H7"/>
    <mergeCell ref="B15:D15"/>
    <mergeCell ref="J15:L15"/>
  </mergeCells>
  <printOptions horizontalCentered="1"/>
  <pageMargins left="0.59055118110236227" right="0.59055118110236227" top="0.59055118110236227" bottom="0.59055118110236227" header="0" footer="0"/>
  <pageSetup scale="60" orientation="portrait" r:id="rId1"/>
  <headerFooter alignWithMargins="0">
    <oddFooter>&amp;C&amp;F</oddFooter>
  </headerFooter>
  <colBreaks count="1" manualBreakCount="1">
    <brk id="1" min="1" max="53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tabSelected="1" zoomScale="80" zoomScaleNormal="80" zoomScaleSheetLayoutView="70" workbookViewId="0">
      <selection activeCell="R13" sqref="R13"/>
    </sheetView>
  </sheetViews>
  <sheetFormatPr baseColWidth="10" defaultRowHeight="12.75" x14ac:dyDescent="0.2"/>
  <cols>
    <col min="11" max="11" width="13.28515625" customWidth="1"/>
  </cols>
  <sheetData>
    <row r="1" spans="1:15" ht="15.75" x14ac:dyDescent="0.25">
      <c r="A1" s="58" t="s">
        <v>27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5" ht="15.75" x14ac:dyDescent="0.25">
      <c r="A2" s="59" t="s">
        <v>50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5" ht="18" customHeight="1" x14ac:dyDescent="0.3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5" ht="23.25" customHeight="1" x14ac:dyDescent="0.2">
      <c r="A4" s="65" t="s">
        <v>51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4"/>
      <c r="M4" s="64"/>
      <c r="N4" s="64"/>
      <c r="O4" s="64"/>
    </row>
    <row r="5" spans="1:15" ht="6.2" customHeight="1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64"/>
      <c r="M5" s="64"/>
      <c r="N5" s="64"/>
      <c r="O5" s="64"/>
    </row>
    <row r="6" spans="1:15" ht="20.45" customHeight="1" x14ac:dyDescent="0.2">
      <c r="A6" s="42"/>
      <c r="B6" s="42"/>
      <c r="C6" s="42"/>
      <c r="D6" s="42"/>
      <c r="E6" s="66" t="s">
        <v>28</v>
      </c>
      <c r="F6" s="66"/>
      <c r="G6" s="66"/>
      <c r="H6" s="42"/>
      <c r="I6" s="42"/>
      <c r="J6" s="42"/>
      <c r="K6" s="42"/>
      <c r="L6" s="64"/>
      <c r="M6" s="64"/>
      <c r="N6" s="64"/>
      <c r="O6" s="64"/>
    </row>
    <row r="7" spans="1:15" ht="5.25" customHeight="1" x14ac:dyDescent="0.2">
      <c r="A7" s="43"/>
      <c r="B7" s="43"/>
      <c r="C7" s="43"/>
      <c r="D7" s="43"/>
      <c r="E7" s="37"/>
      <c r="F7" s="37"/>
      <c r="G7" s="37"/>
      <c r="H7" s="43"/>
      <c r="I7" s="43"/>
      <c r="J7" s="43"/>
      <c r="K7" s="43"/>
      <c r="L7" s="64"/>
      <c r="M7" s="64"/>
      <c r="N7" s="64"/>
      <c r="O7" s="64"/>
    </row>
    <row r="8" spans="1:15" ht="20.45" customHeight="1" x14ac:dyDescent="0.2">
      <c r="A8" s="37"/>
      <c r="B8" s="37"/>
      <c r="C8" s="37"/>
      <c r="D8" s="37"/>
      <c r="E8" s="37"/>
      <c r="F8" s="44" t="s">
        <v>29</v>
      </c>
      <c r="G8" s="37"/>
      <c r="H8" s="37"/>
      <c r="I8" s="37"/>
      <c r="J8" s="37"/>
      <c r="K8" s="37"/>
      <c r="L8" s="64"/>
      <c r="M8" s="64"/>
      <c r="N8" s="64"/>
      <c r="O8" s="64"/>
    </row>
    <row r="9" spans="1:15" ht="20.45" customHeight="1" x14ac:dyDescent="0.2">
      <c r="A9" s="37"/>
      <c r="B9" s="37"/>
      <c r="C9" s="37"/>
      <c r="D9" s="37"/>
      <c r="E9" s="37"/>
      <c r="F9" s="44" t="s">
        <v>30</v>
      </c>
      <c r="G9" s="37"/>
      <c r="H9" s="37"/>
      <c r="I9" s="37"/>
      <c r="J9" s="37"/>
      <c r="K9" s="37"/>
      <c r="L9" s="64"/>
      <c r="M9" s="64"/>
      <c r="N9" s="64"/>
      <c r="O9" s="64"/>
    </row>
    <row r="10" spans="1:15" ht="20.45" customHeight="1" x14ac:dyDescent="0.2">
      <c r="A10" s="37"/>
      <c r="B10" s="37"/>
      <c r="C10" s="37"/>
      <c r="D10" s="37"/>
      <c r="E10" s="37"/>
      <c r="F10" s="44" t="s">
        <v>31</v>
      </c>
      <c r="G10" s="37"/>
      <c r="H10" s="37"/>
      <c r="I10" s="37"/>
      <c r="J10" s="37"/>
      <c r="K10" s="37"/>
      <c r="L10" s="64"/>
      <c r="M10" s="64"/>
      <c r="N10" s="64"/>
      <c r="O10" s="64"/>
    </row>
    <row r="11" spans="1:15" ht="20.45" customHeight="1" x14ac:dyDescent="0.2">
      <c r="A11" s="37"/>
      <c r="B11" s="37"/>
      <c r="C11" s="37"/>
      <c r="D11" s="37"/>
      <c r="E11" s="37"/>
      <c r="F11" s="44" t="s">
        <v>32</v>
      </c>
      <c r="G11" s="37"/>
      <c r="H11" s="37"/>
      <c r="I11" s="37"/>
      <c r="J11" s="37"/>
      <c r="K11" s="37"/>
      <c r="L11" s="33"/>
    </row>
    <row r="12" spans="1:15" ht="20.45" customHeight="1" x14ac:dyDescent="0.2">
      <c r="A12" s="37"/>
      <c r="B12" s="37"/>
      <c r="C12" s="37"/>
      <c r="D12" s="37"/>
      <c r="E12" s="37"/>
      <c r="F12" s="44" t="s">
        <v>33</v>
      </c>
      <c r="G12" s="37"/>
      <c r="H12" s="37"/>
      <c r="I12" s="37"/>
      <c r="J12" s="37"/>
      <c r="K12" s="37"/>
      <c r="L12" s="33"/>
    </row>
    <row r="13" spans="1:15" ht="20.45" customHeight="1" x14ac:dyDescent="0.2">
      <c r="A13" s="37"/>
      <c r="B13" s="37"/>
      <c r="C13" s="37"/>
      <c r="D13" s="37"/>
      <c r="E13" s="37"/>
      <c r="F13" s="44" t="s">
        <v>34</v>
      </c>
      <c r="G13" s="37"/>
      <c r="H13" s="37"/>
      <c r="I13" s="37"/>
      <c r="J13" s="37"/>
      <c r="K13" s="37"/>
      <c r="L13" s="33"/>
    </row>
    <row r="14" spans="1:15" ht="20.45" customHeight="1" x14ac:dyDescent="0.2">
      <c r="A14" s="63" t="s">
        <v>35</v>
      </c>
      <c r="B14" s="63"/>
      <c r="C14" s="63"/>
      <c r="D14" s="37"/>
      <c r="E14" s="37"/>
      <c r="F14" s="44" t="s">
        <v>36</v>
      </c>
      <c r="G14" s="37"/>
      <c r="H14" s="37"/>
      <c r="I14" s="63" t="s">
        <v>37</v>
      </c>
      <c r="J14" s="63"/>
      <c r="K14" s="63"/>
      <c r="L14" s="33"/>
    </row>
    <row r="15" spans="1:15" ht="20.45" customHeight="1" x14ac:dyDescent="0.2">
      <c r="A15" s="37" t="s">
        <v>0</v>
      </c>
      <c r="B15" s="37"/>
      <c r="C15" s="37"/>
      <c r="D15" s="37"/>
      <c r="E15" s="37"/>
      <c r="F15" s="44" t="s">
        <v>38</v>
      </c>
      <c r="G15" s="37"/>
      <c r="H15" s="37"/>
      <c r="I15" s="37"/>
      <c r="J15" s="37"/>
      <c r="K15" s="37" t="s">
        <v>0</v>
      </c>
      <c r="L15" s="33"/>
    </row>
    <row r="16" spans="1:15" ht="20.45" customHeight="1" x14ac:dyDescent="0.2">
      <c r="A16" s="37"/>
      <c r="B16" s="37"/>
      <c r="C16" s="37"/>
      <c r="D16" s="37"/>
      <c r="E16" s="37"/>
      <c r="F16" s="44" t="s">
        <v>39</v>
      </c>
      <c r="G16" s="37"/>
      <c r="H16" s="37"/>
      <c r="I16" s="37"/>
      <c r="J16" s="37"/>
      <c r="K16" s="37"/>
      <c r="L16" s="33"/>
    </row>
    <row r="17" spans="1:12" ht="20.45" customHeight="1" x14ac:dyDescent="0.2">
      <c r="A17" s="37"/>
      <c r="B17" s="37"/>
      <c r="C17" s="37"/>
      <c r="D17" s="37"/>
      <c r="E17" s="37"/>
      <c r="F17" s="44" t="s">
        <v>40</v>
      </c>
      <c r="G17" s="37"/>
      <c r="H17" s="37"/>
      <c r="I17" s="37"/>
      <c r="J17" s="37"/>
      <c r="K17" s="37"/>
      <c r="L17" s="33"/>
    </row>
    <row r="18" spans="1:12" ht="20.45" customHeight="1" x14ac:dyDescent="0.2">
      <c r="A18" s="37"/>
      <c r="B18" s="37"/>
      <c r="C18" s="37"/>
      <c r="D18" s="37"/>
      <c r="E18" s="37"/>
      <c r="F18" s="44" t="s">
        <v>41</v>
      </c>
      <c r="G18" s="37"/>
      <c r="H18" s="37"/>
      <c r="I18" s="37"/>
      <c r="J18" s="37"/>
      <c r="K18" s="37"/>
      <c r="L18" s="33"/>
    </row>
    <row r="19" spans="1:12" ht="20.45" customHeight="1" x14ac:dyDescent="0.2">
      <c r="A19" s="37"/>
      <c r="B19" s="37"/>
      <c r="C19" s="37"/>
      <c r="D19" s="37"/>
      <c r="E19" s="37"/>
      <c r="F19" s="44" t="s">
        <v>42</v>
      </c>
      <c r="G19" s="37"/>
      <c r="H19" s="37"/>
      <c r="I19" s="37"/>
      <c r="J19" s="37"/>
      <c r="K19" s="37"/>
      <c r="L19" s="33"/>
    </row>
    <row r="20" spans="1:12" ht="20.45" customHeight="1" x14ac:dyDescent="0.2">
      <c r="A20" s="37"/>
      <c r="B20" s="37"/>
      <c r="C20" s="37"/>
      <c r="D20" s="37"/>
      <c r="E20" s="37"/>
      <c r="F20" s="44" t="s">
        <v>43</v>
      </c>
      <c r="G20" s="37"/>
      <c r="H20" s="37"/>
      <c r="I20" s="37"/>
      <c r="J20" s="37"/>
      <c r="K20" s="37"/>
      <c r="L20" s="33"/>
    </row>
    <row r="21" spans="1:12" ht="20.45" customHeight="1" x14ac:dyDescent="0.2">
      <c r="A21" s="37"/>
      <c r="B21" s="37"/>
      <c r="C21" s="37"/>
      <c r="D21" s="37"/>
      <c r="E21" s="37"/>
      <c r="F21" s="44" t="s">
        <v>44</v>
      </c>
      <c r="G21" s="37"/>
      <c r="H21" s="37"/>
      <c r="I21" s="37"/>
      <c r="J21" s="37"/>
      <c r="K21" s="37"/>
      <c r="L21" s="33"/>
    </row>
    <row r="22" spans="1:12" ht="20.45" customHeight="1" x14ac:dyDescent="0.2">
      <c r="A22" s="37"/>
      <c r="B22" s="37"/>
      <c r="C22" s="37"/>
      <c r="D22" s="37"/>
      <c r="E22" s="37"/>
      <c r="F22" s="44" t="s">
        <v>45</v>
      </c>
      <c r="G22" s="37"/>
      <c r="H22" s="37"/>
      <c r="I22" s="37"/>
      <c r="J22" s="37"/>
      <c r="K22" s="37"/>
      <c r="L22" s="33"/>
    </row>
    <row r="23" spans="1:12" ht="20.45" customHeight="1" x14ac:dyDescent="0.2">
      <c r="A23" s="37"/>
      <c r="B23" s="37"/>
      <c r="C23" s="37"/>
      <c r="D23" s="37"/>
      <c r="E23" s="37"/>
      <c r="F23" s="44" t="s">
        <v>46</v>
      </c>
      <c r="G23" s="37"/>
      <c r="H23" s="37"/>
      <c r="I23" s="37"/>
      <c r="J23" s="37"/>
      <c r="K23" s="37"/>
      <c r="L23" s="33"/>
    </row>
    <row r="24" spans="1:12" ht="20.45" customHeight="1" x14ac:dyDescent="0.2">
      <c r="A24" s="37"/>
      <c r="B24" s="37"/>
      <c r="C24" s="37"/>
      <c r="D24" s="37"/>
      <c r="E24" s="37"/>
      <c r="F24" s="44" t="s">
        <v>47</v>
      </c>
      <c r="G24" s="37"/>
      <c r="H24" s="37"/>
      <c r="I24" s="37"/>
      <c r="J24" s="37"/>
      <c r="K24" s="37"/>
      <c r="L24" s="33"/>
    </row>
    <row r="25" spans="1:12" ht="20.45" customHeight="1" x14ac:dyDescent="0.2">
      <c r="A25" s="45"/>
      <c r="B25" s="45"/>
      <c r="C25" s="45"/>
      <c r="D25" s="45"/>
      <c r="E25" s="45"/>
      <c r="F25" s="44" t="s">
        <v>48</v>
      </c>
      <c r="G25" s="45"/>
      <c r="H25" s="45"/>
      <c r="I25" s="45"/>
      <c r="J25" s="45"/>
      <c r="K25" s="45"/>
      <c r="L25" s="33"/>
    </row>
    <row r="26" spans="1:12" ht="20.45" customHeight="1" x14ac:dyDescent="0.2">
      <c r="A26" s="45"/>
      <c r="B26" s="45"/>
      <c r="C26" s="45"/>
      <c r="D26" s="45"/>
      <c r="E26" s="62" t="s">
        <v>0</v>
      </c>
      <c r="F26" s="62"/>
      <c r="G26" s="62"/>
      <c r="H26" s="45"/>
      <c r="I26" s="45"/>
      <c r="J26" s="45"/>
      <c r="K26" s="45"/>
      <c r="L26" s="33"/>
    </row>
    <row r="27" spans="1:12" ht="20.45" customHeight="1" x14ac:dyDescent="0.2">
      <c r="A27" s="46"/>
      <c r="B27" s="46"/>
      <c r="C27" s="46"/>
      <c r="D27" s="46"/>
      <c r="H27" s="46"/>
      <c r="I27" s="46"/>
      <c r="J27" s="46"/>
      <c r="K27" s="46"/>
      <c r="L27" s="33"/>
    </row>
    <row r="28" spans="1:12" x14ac:dyDescent="0.2">
      <c r="A28" s="46"/>
      <c r="B28" s="46"/>
      <c r="C28" s="46"/>
      <c r="D28" s="46"/>
      <c r="E28" s="63" t="s">
        <v>49</v>
      </c>
      <c r="F28" s="63"/>
      <c r="G28" s="63"/>
      <c r="H28" s="46"/>
      <c r="I28" s="46"/>
      <c r="J28" s="46"/>
      <c r="K28" s="46"/>
    </row>
    <row r="29" spans="1:12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</row>
  </sheetData>
  <mergeCells count="9">
    <mergeCell ref="E26:G26"/>
    <mergeCell ref="E28:G28"/>
    <mergeCell ref="L4:O10"/>
    <mergeCell ref="A1:K1"/>
    <mergeCell ref="A2:K2"/>
    <mergeCell ref="A4:K4"/>
    <mergeCell ref="E6:G6"/>
    <mergeCell ref="A14:C14"/>
    <mergeCell ref="I14:K14"/>
  </mergeCells>
  <printOptions horizontalCentered="1"/>
  <pageMargins left="0.74803149606299213" right="0.74803149606299213" top="0.98425196850393704" bottom="0.98425196850393704" header="0" footer="0"/>
  <pageSetup scale="70" orientation="portrait" r:id="rId1"/>
  <headerFooter alignWithMargins="0">
    <oddFooter>&amp;C&amp;F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Población</vt:lpstr>
      <vt:lpstr>Dist.Porcentual</vt:lpstr>
      <vt:lpstr>PIRTOTAL</vt:lpstr>
      <vt:lpstr>PIRTOTAL (REVISADO)</vt:lpstr>
      <vt:lpstr>PIRTOTAL!Área_de_impresión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ANGULO</dc:creator>
  <cp:lastModifiedBy>Marvin Aguilar</cp:lastModifiedBy>
  <cp:lastPrinted>2025-06-13T20:01:22Z</cp:lastPrinted>
  <dcterms:created xsi:type="dcterms:W3CDTF">2020-09-23T21:23:48Z</dcterms:created>
  <dcterms:modified xsi:type="dcterms:W3CDTF">2026-03-26T18:20:37Z</dcterms:modified>
</cp:coreProperties>
</file>